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Laura\Desktop\"/>
    </mc:Choice>
  </mc:AlternateContent>
  <xr:revisionPtr revIDLastSave="0" documentId="13_ncr:1_{5BBB57EA-7C7B-46A2-9C93-839D789EE8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F303" i="9"/>
  <c r="H302" i="9"/>
  <c r="G302" i="9"/>
  <c r="F302" i="9"/>
  <c r="E302" i="9"/>
  <c r="B302" i="9" s="1"/>
  <c r="H301" i="9"/>
  <c r="G301" i="9"/>
  <c r="F301" i="9"/>
  <c r="H300" i="9"/>
  <c r="G300" i="9"/>
  <c r="F300" i="9"/>
  <c r="H299" i="9"/>
  <c r="E299" i="9" s="1"/>
  <c r="B299" i="9" s="1"/>
  <c r="G299" i="9"/>
  <c r="F299" i="9"/>
  <c r="H298" i="9"/>
  <c r="E298" i="9" s="1"/>
  <c r="B298" i="9" s="1"/>
  <c r="G298" i="9"/>
  <c r="F298" i="9"/>
  <c r="H297" i="9"/>
  <c r="E297" i="9" s="1"/>
  <c r="B297" i="9" s="1"/>
  <c r="G297" i="9"/>
  <c r="F297" i="9"/>
  <c r="H296" i="9"/>
  <c r="G296" i="9"/>
  <c r="F296" i="9"/>
  <c r="H295" i="9"/>
  <c r="E295" i="9" s="1"/>
  <c r="B295" i="9" s="1"/>
  <c r="G295" i="9"/>
  <c r="F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L271" i="9"/>
  <c r="F271" i="9" s="1"/>
  <c r="E271" i="9"/>
  <c r="M270" i="9"/>
  <c r="L270" i="9"/>
  <c r="F270" i="9" s="1"/>
  <c r="B270" i="9" s="1"/>
  <c r="E270" i="9"/>
  <c r="M269" i="9"/>
  <c r="L269" i="9"/>
  <c r="E269" i="9"/>
  <c r="M268" i="9"/>
  <c r="F268" i="9" s="1"/>
  <c r="B268" i="9" s="1"/>
  <c r="L268" i="9"/>
  <c r="E268" i="9"/>
  <c r="M267" i="9"/>
  <c r="L267" i="9"/>
  <c r="E267" i="9"/>
  <c r="M266" i="9"/>
  <c r="L266" i="9"/>
  <c r="E266" i="9"/>
  <c r="M265" i="9"/>
  <c r="L265" i="9"/>
  <c r="E265" i="9"/>
  <c r="M264" i="9"/>
  <c r="L264" i="9"/>
  <c r="E264" i="9"/>
  <c r="M263" i="9"/>
  <c r="L263" i="9"/>
  <c r="F263" i="9" s="1"/>
  <c r="E263" i="9"/>
  <c r="M262" i="9"/>
  <c r="L262" i="9"/>
  <c r="F262" i="9" s="1"/>
  <c r="B262" i="9" s="1"/>
  <c r="E262" i="9"/>
  <c r="M261" i="9"/>
  <c r="L261" i="9"/>
  <c r="E261" i="9"/>
  <c r="M260" i="9"/>
  <c r="L260" i="9"/>
  <c r="E260" i="9"/>
  <c r="M259" i="9"/>
  <c r="L259" i="9"/>
  <c r="E259" i="9"/>
  <c r="M258" i="9"/>
  <c r="L258" i="9"/>
  <c r="E258" i="9"/>
  <c r="M257" i="9"/>
  <c r="L257" i="9"/>
  <c r="F257" i="9" s="1"/>
  <c r="B257" i="9" s="1"/>
  <c r="E257" i="9"/>
  <c r="M256" i="9"/>
  <c r="L256" i="9"/>
  <c r="E256" i="9"/>
  <c r="M255" i="9"/>
  <c r="L255" i="9"/>
  <c r="F255" i="9" s="1"/>
  <c r="E255" i="9"/>
  <c r="M254" i="9"/>
  <c r="L254" i="9"/>
  <c r="E254" i="9"/>
  <c r="M253" i="9"/>
  <c r="L253" i="9"/>
  <c r="F253" i="9" s="1"/>
  <c r="B253" i="9" s="1"/>
  <c r="E253" i="9"/>
  <c r="M252" i="9"/>
  <c r="L252" i="9"/>
  <c r="E252" i="9"/>
  <c r="M251" i="9"/>
  <c r="L251" i="9"/>
  <c r="F251" i="9" s="1"/>
  <c r="E251" i="9"/>
  <c r="B251" i="9" s="1"/>
  <c r="M250" i="9"/>
  <c r="L250" i="9"/>
  <c r="F250" i="9" s="1"/>
  <c r="B250" i="9" s="1"/>
  <c r="E250" i="9"/>
  <c r="M249" i="9"/>
  <c r="L249" i="9"/>
  <c r="E249" i="9"/>
  <c r="M248" i="9"/>
  <c r="L248" i="9"/>
  <c r="F248" i="9" s="1"/>
  <c r="B248" i="9" s="1"/>
  <c r="E248" i="9"/>
  <c r="M247" i="9"/>
  <c r="L247" i="9"/>
  <c r="E247" i="9"/>
  <c r="M246" i="9"/>
  <c r="L246" i="9"/>
  <c r="F246" i="9" s="1"/>
  <c r="B246" i="9" s="1"/>
  <c r="E246" i="9"/>
  <c r="M245" i="9"/>
  <c r="L245" i="9"/>
  <c r="E245" i="9"/>
  <c r="M244" i="9"/>
  <c r="L244" i="9"/>
  <c r="E244" i="9"/>
  <c r="M243" i="9"/>
  <c r="L243" i="9"/>
  <c r="E243" i="9"/>
  <c r="M242" i="9"/>
  <c r="L242" i="9"/>
  <c r="F242" i="9" s="1"/>
  <c r="B242" i="9" s="1"/>
  <c r="E242" i="9"/>
  <c r="M241" i="9"/>
  <c r="L241" i="9"/>
  <c r="E241" i="9"/>
  <c r="M240" i="9"/>
  <c r="L240" i="9"/>
  <c r="F240" i="9" s="1"/>
  <c r="B240" i="9" s="1"/>
  <c r="E240" i="9"/>
  <c r="M239" i="9"/>
  <c r="L239" i="9"/>
  <c r="E239" i="9"/>
  <c r="M238" i="9"/>
  <c r="L238" i="9"/>
  <c r="F238" i="9" s="1"/>
  <c r="B238" i="9" s="1"/>
  <c r="E238" i="9"/>
  <c r="M237" i="9"/>
  <c r="L237" i="9"/>
  <c r="E237" i="9"/>
  <c r="M236" i="9"/>
  <c r="F236" i="9" s="1"/>
  <c r="B236" i="9" s="1"/>
  <c r="L236" i="9"/>
  <c r="E236" i="9"/>
  <c r="M235" i="9"/>
  <c r="L235" i="9"/>
  <c r="F235" i="9" s="1"/>
  <c r="E235" i="9"/>
  <c r="M234" i="9"/>
  <c r="L234" i="9"/>
  <c r="E234" i="9"/>
  <c r="M233" i="9"/>
  <c r="L233" i="9"/>
  <c r="F233" i="9" s="1"/>
  <c r="B233" i="9" s="1"/>
  <c r="E233" i="9"/>
  <c r="M232" i="9"/>
  <c r="F232" i="9" s="1"/>
  <c r="B232" i="9" s="1"/>
  <c r="L232" i="9"/>
  <c r="E232" i="9"/>
  <c r="M231" i="9"/>
  <c r="L231" i="9"/>
  <c r="F231" i="9" s="1"/>
  <c r="E231" i="9"/>
  <c r="M230" i="9"/>
  <c r="L230" i="9"/>
  <c r="E230" i="9"/>
  <c r="M229" i="9"/>
  <c r="L229" i="9"/>
  <c r="F229" i="9" s="1"/>
  <c r="B229" i="9" s="1"/>
  <c r="E229" i="9"/>
  <c r="M228" i="9"/>
  <c r="L228" i="9"/>
  <c r="E228" i="9"/>
  <c r="M227" i="9"/>
  <c r="L227" i="9"/>
  <c r="F227" i="9" s="1"/>
  <c r="E227" i="9"/>
  <c r="M226" i="9"/>
  <c r="L226" i="9"/>
  <c r="E226" i="9"/>
  <c r="M225" i="9"/>
  <c r="L225" i="9"/>
  <c r="F225" i="9" s="1"/>
  <c r="B225" i="9" s="1"/>
  <c r="E225" i="9"/>
  <c r="M224" i="9"/>
  <c r="L224" i="9"/>
  <c r="E224" i="9"/>
  <c r="M223" i="9"/>
  <c r="L223" i="9"/>
  <c r="E223" i="9"/>
  <c r="M222" i="9"/>
  <c r="F222" i="9" s="1"/>
  <c r="B222" i="9" s="1"/>
  <c r="L222" i="9"/>
  <c r="E222" i="9"/>
  <c r="M221" i="9"/>
  <c r="L221" i="9"/>
  <c r="E221" i="9"/>
  <c r="M220" i="9"/>
  <c r="L220" i="9"/>
  <c r="E220" i="9"/>
  <c r="M219" i="9"/>
  <c r="L219" i="9"/>
  <c r="F219" i="9" s="1"/>
  <c r="E219" i="9"/>
  <c r="M218" i="9"/>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E157" i="9" s="1"/>
  <c r="B157" i="9" s="1"/>
  <c r="F157" i="9"/>
  <c r="H156" i="9"/>
  <c r="G156" i="9"/>
  <c r="E156" i="9" s="1"/>
  <c r="B156" i="9" s="1"/>
  <c r="F156" i="9"/>
  <c r="H155" i="9"/>
  <c r="G155" i="9"/>
  <c r="F155" i="9"/>
  <c r="H154" i="9"/>
  <c r="G154" i="9"/>
  <c r="F154" i="9"/>
  <c r="H153" i="9"/>
  <c r="G153" i="9"/>
  <c r="F153" i="9"/>
  <c r="H152" i="9"/>
  <c r="G152" i="9"/>
  <c r="E152" i="9" s="1"/>
  <c r="B152" i="9" s="1"/>
  <c r="F152" i="9"/>
  <c r="H151" i="9"/>
  <c r="G151" i="9"/>
  <c r="F151" i="9"/>
  <c r="H150" i="9"/>
  <c r="G150" i="9"/>
  <c r="F150" i="9"/>
  <c r="H149" i="9"/>
  <c r="E149" i="9" s="1"/>
  <c r="B149" i="9" s="1"/>
  <c r="G149" i="9"/>
  <c r="F149" i="9"/>
  <c r="H148" i="9"/>
  <c r="G148" i="9"/>
  <c r="F148" i="9"/>
  <c r="H147" i="9"/>
  <c r="G147" i="9"/>
  <c r="F147" i="9"/>
  <c r="H146" i="9"/>
  <c r="G146" i="9"/>
  <c r="F146" i="9"/>
  <c r="H145" i="9"/>
  <c r="G145" i="9"/>
  <c r="F145" i="9"/>
  <c r="H144" i="9"/>
  <c r="G144" i="9"/>
  <c r="F144" i="9"/>
  <c r="F143" i="9"/>
  <c r="H142" i="9"/>
  <c r="E142" i="9" s="1"/>
  <c r="B142" i="9" s="1"/>
  <c r="G142" i="9"/>
  <c r="F142" i="9"/>
  <c r="H141" i="9"/>
  <c r="G141" i="9"/>
  <c r="F141" i="9"/>
  <c r="H140" i="9"/>
  <c r="G140" i="9"/>
  <c r="F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H134" i="9"/>
  <c r="G134" i="9"/>
  <c r="F134" i="9"/>
  <c r="H133" i="9"/>
  <c r="G133" i="9"/>
  <c r="E133" i="9" s="1"/>
  <c r="B133" i="9" s="1"/>
  <c r="F133" i="9"/>
  <c r="H132" i="9"/>
  <c r="G132" i="9"/>
  <c r="F132" i="9"/>
  <c r="H131" i="9"/>
  <c r="G131" i="9"/>
  <c r="E131" i="9" s="1"/>
  <c r="B131" i="9" s="1"/>
  <c r="F131" i="9"/>
  <c r="H130" i="9"/>
  <c r="E130" i="9" s="1"/>
  <c r="B130" i="9" s="1"/>
  <c r="G130" i="9"/>
  <c r="F130" i="9"/>
  <c r="H129" i="9"/>
  <c r="G129" i="9"/>
  <c r="E129" i="9" s="1"/>
  <c r="B129" i="9" s="1"/>
  <c r="F129" i="9"/>
  <c r="H128" i="9"/>
  <c r="G128" i="9"/>
  <c r="F128" i="9"/>
  <c r="H127" i="9"/>
  <c r="G127" i="9"/>
  <c r="E127" i="9" s="1"/>
  <c r="B127" i="9" s="1"/>
  <c r="F127" i="9"/>
  <c r="H126" i="9"/>
  <c r="E126" i="9" s="1"/>
  <c r="B126" i="9" s="1"/>
  <c r="G126" i="9"/>
  <c r="F126" i="9"/>
  <c r="H125" i="9"/>
  <c r="G125" i="9"/>
  <c r="F125" i="9"/>
  <c r="H124" i="9"/>
  <c r="G124" i="9"/>
  <c r="F124" i="9"/>
  <c r="H123" i="9"/>
  <c r="G123" i="9"/>
  <c r="E123" i="9" s="1"/>
  <c r="B123" i="9" s="1"/>
  <c r="F123" i="9"/>
  <c r="H122" i="9"/>
  <c r="E122" i="9" s="1"/>
  <c r="B122" i="9" s="1"/>
  <c r="G122" i="9"/>
  <c r="F122" i="9"/>
  <c r="H121" i="9"/>
  <c r="G121" i="9"/>
  <c r="F121" i="9"/>
  <c r="E121" i="9"/>
  <c r="B121" i="9" s="1"/>
  <c r="H120" i="9"/>
  <c r="G120" i="9"/>
  <c r="E120" i="9" s="1"/>
  <c r="B120" i="9" s="1"/>
  <c r="F120" i="9"/>
  <c r="H119" i="9"/>
  <c r="G119" i="9"/>
  <c r="F119" i="9"/>
  <c r="H118" i="9"/>
  <c r="G118" i="9"/>
  <c r="F118" i="9"/>
  <c r="H117" i="9"/>
  <c r="E117" i="9" s="1"/>
  <c r="B117" i="9" s="1"/>
  <c r="G117" i="9"/>
  <c r="F117" i="9"/>
  <c r="H116" i="9"/>
  <c r="G116" i="9"/>
  <c r="F116" i="9"/>
  <c r="H115" i="9"/>
  <c r="G115" i="9"/>
  <c r="E115" i="9" s="1"/>
  <c r="B115" i="9" s="1"/>
  <c r="F115" i="9"/>
  <c r="H114" i="9"/>
  <c r="E114" i="9" s="1"/>
  <c r="B114" i="9" s="1"/>
  <c r="G114" i="9"/>
  <c r="F114" i="9"/>
  <c r="H113" i="9"/>
  <c r="G113" i="9"/>
  <c r="E113" i="9" s="1"/>
  <c r="B113" i="9" s="1"/>
  <c r="F113" i="9"/>
  <c r="H112" i="9"/>
  <c r="G112" i="9"/>
  <c r="F112" i="9"/>
  <c r="H111" i="9"/>
  <c r="G111" i="9"/>
  <c r="E111" i="9" s="1"/>
  <c r="B111" i="9" s="1"/>
  <c r="F111" i="9"/>
  <c r="H110" i="9"/>
  <c r="E110" i="9" s="1"/>
  <c r="B110" i="9" s="1"/>
  <c r="G110" i="9"/>
  <c r="F110" i="9"/>
  <c r="H109" i="9"/>
  <c r="G109" i="9"/>
  <c r="E109" i="9" s="1"/>
  <c r="B109" i="9" s="1"/>
  <c r="F109" i="9"/>
  <c r="H108" i="9"/>
  <c r="G108" i="9"/>
  <c r="F108" i="9"/>
  <c r="H107" i="9"/>
  <c r="G107" i="9"/>
  <c r="F107" i="9"/>
  <c r="H106" i="9"/>
  <c r="G106" i="9"/>
  <c r="F106" i="9"/>
  <c r="H105" i="9"/>
  <c r="G105" i="9"/>
  <c r="F105" i="9"/>
  <c r="H104" i="9"/>
  <c r="G104" i="9"/>
  <c r="F104" i="9"/>
  <c r="H103" i="9"/>
  <c r="G103" i="9"/>
  <c r="F103" i="9"/>
  <c r="H102" i="9"/>
  <c r="E102" i="9" s="1"/>
  <c r="B102" i="9" s="1"/>
  <c r="G102" i="9"/>
  <c r="F102" i="9"/>
  <c r="H101" i="9"/>
  <c r="G101" i="9"/>
  <c r="F101" i="9"/>
  <c r="E101" i="9"/>
  <c r="B101" i="9" s="1"/>
  <c r="H100" i="9"/>
  <c r="G100" i="9"/>
  <c r="E100" i="9" s="1"/>
  <c r="B100" i="9" s="1"/>
  <c r="F100" i="9"/>
  <c r="H99" i="9"/>
  <c r="G99" i="9"/>
  <c r="F99" i="9"/>
  <c r="H98" i="9"/>
  <c r="G98" i="9"/>
  <c r="F98" i="9"/>
  <c r="H97" i="9"/>
  <c r="G97" i="9"/>
  <c r="F97" i="9"/>
  <c r="H96" i="9"/>
  <c r="G96" i="9"/>
  <c r="E96" i="9" s="1"/>
  <c r="B96" i="9" s="1"/>
  <c r="F96" i="9"/>
  <c r="H95" i="9"/>
  <c r="G95" i="9"/>
  <c r="F95" i="9"/>
  <c r="H94" i="9"/>
  <c r="G94" i="9"/>
  <c r="F94" i="9"/>
  <c r="H93" i="9"/>
  <c r="E93" i="9" s="1"/>
  <c r="B93" i="9" s="1"/>
  <c r="G93" i="9"/>
  <c r="F93" i="9"/>
  <c r="H92" i="9"/>
  <c r="G92" i="9"/>
  <c r="F92" i="9"/>
  <c r="H91" i="9"/>
  <c r="G91" i="9"/>
  <c r="F91" i="9"/>
  <c r="H90" i="9"/>
  <c r="G90" i="9"/>
  <c r="F90" i="9"/>
  <c r="H89" i="9"/>
  <c r="G89" i="9"/>
  <c r="E89" i="9" s="1"/>
  <c r="B89" i="9" s="1"/>
  <c r="F89" i="9"/>
  <c r="H88" i="9"/>
  <c r="G88" i="9"/>
  <c r="F88" i="9"/>
  <c r="H87" i="9"/>
  <c r="G87" i="9"/>
  <c r="F87" i="9"/>
  <c r="H86" i="9"/>
  <c r="G86" i="9"/>
  <c r="F86" i="9"/>
  <c r="H85" i="9"/>
  <c r="G85" i="9"/>
  <c r="E85" i="9" s="1"/>
  <c r="B85" i="9" s="1"/>
  <c r="F85" i="9"/>
  <c r="H84" i="9"/>
  <c r="G84" i="9"/>
  <c r="E84" i="9" s="1"/>
  <c r="B84" i="9" s="1"/>
  <c r="F84" i="9"/>
  <c r="H83" i="9"/>
  <c r="G83" i="9"/>
  <c r="F83" i="9"/>
  <c r="H82" i="9"/>
  <c r="G82" i="9"/>
  <c r="F82" i="9"/>
  <c r="H81" i="9"/>
  <c r="G81" i="9"/>
  <c r="F81" i="9"/>
  <c r="H80" i="9"/>
  <c r="G80" i="9"/>
  <c r="E80" i="9" s="1"/>
  <c r="B80" i="9" s="1"/>
  <c r="F80" i="9"/>
  <c r="H79" i="9"/>
  <c r="G79" i="9"/>
  <c r="F79" i="9"/>
  <c r="H78" i="9"/>
  <c r="G78" i="9"/>
  <c r="F78" i="9"/>
  <c r="H77" i="9"/>
  <c r="E77" i="9" s="1"/>
  <c r="B77" i="9" s="1"/>
  <c r="G77" i="9"/>
  <c r="F77" i="9"/>
  <c r="H76" i="9"/>
  <c r="G76" i="9"/>
  <c r="F76" i="9"/>
  <c r="H75" i="9"/>
  <c r="G75" i="9"/>
  <c r="F75" i="9"/>
  <c r="H74" i="9"/>
  <c r="G74" i="9"/>
  <c r="F74" i="9"/>
  <c r="H73" i="9"/>
  <c r="G73" i="9"/>
  <c r="F73" i="9"/>
  <c r="E73" i="9"/>
  <c r="B73" i="9" s="1"/>
  <c r="H72" i="9"/>
  <c r="G72" i="9"/>
  <c r="E72" i="9" s="1"/>
  <c r="B72" i="9" s="1"/>
  <c r="F72" i="9"/>
  <c r="H71" i="9"/>
  <c r="G71" i="9"/>
  <c r="F71" i="9"/>
  <c r="H70" i="9"/>
  <c r="G70" i="9"/>
  <c r="F70" i="9"/>
  <c r="H69" i="9"/>
  <c r="E69" i="9" s="1"/>
  <c r="B69" i="9" s="1"/>
  <c r="G69" i="9"/>
  <c r="F69" i="9"/>
  <c r="H68" i="9"/>
  <c r="G68" i="9"/>
  <c r="F68" i="9"/>
  <c r="H67" i="9"/>
  <c r="G67" i="9"/>
  <c r="F67" i="9"/>
  <c r="H66" i="9"/>
  <c r="G66" i="9"/>
  <c r="F66" i="9"/>
  <c r="H65" i="9"/>
  <c r="G65" i="9"/>
  <c r="E65" i="9" s="1"/>
  <c r="B65" i="9" s="1"/>
  <c r="F65" i="9"/>
  <c r="H64" i="9"/>
  <c r="G64" i="9"/>
  <c r="E64" i="9" s="1"/>
  <c r="B64" i="9" s="1"/>
  <c r="F64" i="9"/>
  <c r="H63" i="9"/>
  <c r="G63" i="9"/>
  <c r="F63" i="9"/>
  <c r="H62" i="9"/>
  <c r="G62" i="9"/>
  <c r="F62" i="9"/>
  <c r="H61" i="9"/>
  <c r="E61" i="9" s="1"/>
  <c r="B61" i="9" s="1"/>
  <c r="G61" i="9"/>
  <c r="F61" i="9"/>
  <c r="H60" i="9"/>
  <c r="G60" i="9"/>
  <c r="F60" i="9"/>
  <c r="H59" i="9"/>
  <c r="G59" i="9"/>
  <c r="F59" i="9"/>
  <c r="H58" i="9"/>
  <c r="G58" i="9"/>
  <c r="F58" i="9"/>
  <c r="H57" i="9"/>
  <c r="G57" i="9"/>
  <c r="F57" i="9"/>
  <c r="E57" i="9"/>
  <c r="B57" i="9" s="1"/>
  <c r="H56" i="9"/>
  <c r="G56" i="9"/>
  <c r="F56" i="9"/>
  <c r="H55" i="9"/>
  <c r="G55" i="9"/>
  <c r="F55" i="9"/>
  <c r="H54" i="9"/>
  <c r="G54" i="9"/>
  <c r="F54" i="9"/>
  <c r="H53" i="9"/>
  <c r="G53" i="9"/>
  <c r="F53" i="9"/>
  <c r="H52" i="9"/>
  <c r="G52" i="9"/>
  <c r="F52" i="9"/>
  <c r="H51" i="9"/>
  <c r="G51" i="9"/>
  <c r="E51" i="9" s="1"/>
  <c r="B51" i="9" s="1"/>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E37" i="9" s="1"/>
  <c r="B37" i="9" s="1"/>
  <c r="F37" i="9"/>
  <c r="H36" i="9"/>
  <c r="E36" i="9" s="1"/>
  <c r="B36" i="9" s="1"/>
  <c r="G36" i="9"/>
  <c r="F36" i="9"/>
  <c r="H35" i="9"/>
  <c r="G35" i="9"/>
  <c r="F35" i="9"/>
  <c r="H34" i="9"/>
  <c r="G34" i="9"/>
  <c r="F34" i="9"/>
  <c r="H33" i="9"/>
  <c r="G33" i="9"/>
  <c r="F33" i="9"/>
  <c r="H32" i="9"/>
  <c r="G32" i="9"/>
  <c r="F32" i="9"/>
  <c r="H31" i="9"/>
  <c r="G31" i="9"/>
  <c r="E31" i="9" s="1"/>
  <c r="B31" i="9" s="1"/>
  <c r="F31" i="9"/>
  <c r="H30" i="9"/>
  <c r="G30" i="9"/>
  <c r="F30" i="9"/>
  <c r="H29" i="9"/>
  <c r="G29" i="9"/>
  <c r="F29" i="9"/>
  <c r="H28" i="9"/>
  <c r="G28" i="9"/>
  <c r="F28" i="9"/>
  <c r="H27" i="9"/>
  <c r="G27" i="9"/>
  <c r="F27" i="9"/>
  <c r="H26" i="9"/>
  <c r="G26" i="9"/>
  <c r="F26" i="9"/>
  <c r="H25" i="9"/>
  <c r="G25" i="9"/>
  <c r="E25" i="9" s="1"/>
  <c r="B25" i="9" s="1"/>
  <c r="F25" i="9"/>
  <c r="H24" i="9"/>
  <c r="E24" i="9" s="1"/>
  <c r="B24" i="9" s="1"/>
  <c r="G24" i="9"/>
  <c r="F24" i="9"/>
  <c r="H23" i="9"/>
  <c r="G23" i="9"/>
  <c r="F23" i="9"/>
  <c r="H22" i="9"/>
  <c r="G22" i="9"/>
  <c r="F22" i="9"/>
  <c r="F21" i="9"/>
  <c r="F4" i="9"/>
  <c r="O3" i="9"/>
  <c r="G275" i="9" s="1"/>
  <c r="I3" i="9"/>
  <c r="H3" i="9"/>
  <c r="G3" i="9"/>
  <c r="D101" i="8"/>
  <c r="C1576" i="1" s="1"/>
  <c r="D95" i="8"/>
  <c r="D90" i="8"/>
  <c r="D85" i="8"/>
  <c r="C1560" i="1" s="1"/>
  <c r="D80" i="8"/>
  <c r="D75" i="8"/>
  <c r="D70" i="8"/>
  <c r="D65" i="8"/>
  <c r="D60" i="8"/>
  <c r="D55" i="8"/>
  <c r="D49" i="8" s="1"/>
  <c r="C1524" i="1" s="1"/>
  <c r="D50" i="8"/>
  <c r="D44" i="8"/>
  <c r="D36" i="8"/>
  <c r="D26" i="8"/>
  <c r="D24" i="8" s="1"/>
  <c r="C1499" i="1" s="1"/>
  <c r="D18" i="8"/>
  <c r="D8" i="8"/>
  <c r="C1483" i="1" s="1"/>
  <c r="D6" i="8"/>
  <c r="C1481" i="1" s="1"/>
  <c r="E44" i="7"/>
  <c r="D44" i="7"/>
  <c r="E39" i="7"/>
  <c r="D39" i="7"/>
  <c r="D38" i="7" s="1"/>
  <c r="H31" i="3" s="1"/>
  <c r="E38" i="7"/>
  <c r="E30" i="7"/>
  <c r="D30" i="7"/>
  <c r="D22" i="7" s="1"/>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H27" i="3" s="1"/>
  <c r="E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F246" i="5" s="1"/>
  <c r="F244" i="5"/>
  <c r="F243" i="5"/>
  <c r="E242" i="5"/>
  <c r="D242" i="5"/>
  <c r="F242" i="5" s="1"/>
  <c r="F241" i="5"/>
  <c r="F240" i="5"/>
  <c r="F239" i="5"/>
  <c r="E239" i="5"/>
  <c r="D239" i="5"/>
  <c r="E238" i="5"/>
  <c r="D1215" i="1"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D180" i="5"/>
  <c r="D177" i="5" s="1"/>
  <c r="G308" i="9" s="1"/>
  <c r="F179" i="5"/>
  <c r="F178" i="5"/>
  <c r="E177" i="5"/>
  <c r="H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124" i="1" s="1"/>
  <c r="H1124" i="1" s="1"/>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D79" i="5"/>
  <c r="D78" i="5" s="1"/>
  <c r="E78" i="5"/>
  <c r="D1056" i="1" s="1"/>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E45" i="5"/>
  <c r="E12" i="5" s="1"/>
  <c r="F12" i="5"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9" i="5" s="1"/>
  <c r="F18" i="5"/>
  <c r="F17" i="5"/>
  <c r="F16" i="5"/>
  <c r="F15" i="5"/>
  <c r="F14" i="5"/>
  <c r="E13" i="5"/>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3" i="1" s="1"/>
  <c r="D599" i="4"/>
  <c r="F599" i="4" s="1"/>
  <c r="F598" i="4"/>
  <c r="F597" i="4"/>
  <c r="F596" i="4"/>
  <c r="F595" i="4"/>
  <c r="E594" i="4"/>
  <c r="D594" i="4"/>
  <c r="F594" i="4" s="1"/>
  <c r="D593" i="4"/>
  <c r="F592" i="4"/>
  <c r="F591" i="4"/>
  <c r="E590" i="4"/>
  <c r="D590" i="4"/>
  <c r="F589" i="4"/>
  <c r="F588" i="4"/>
  <c r="F587" i="4"/>
  <c r="E587" i="4"/>
  <c r="D581" i="1" s="1"/>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E421" i="4" s="1"/>
  <c r="D422" i="4"/>
  <c r="F422" i="4" s="1"/>
  <c r="E418" i="4"/>
  <c r="D418" i="4"/>
  <c r="F418" i="4" s="1"/>
  <c r="E417" i="4"/>
  <c r="D417" i="4"/>
  <c r="E416" i="4"/>
  <c r="D411" i="1"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E356" i="4"/>
  <c r="D356" i="4"/>
  <c r="F356" i="4" s="1"/>
  <c r="F355" i="4"/>
  <c r="F354" i="4"/>
  <c r="F353" i="4"/>
  <c r="E352" i="4"/>
  <c r="D352" i="4"/>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F240" i="4"/>
  <c r="E240" i="4"/>
  <c r="D240" i="4"/>
  <c r="F239" i="4"/>
  <c r="F238" i="4"/>
  <c r="F237" i="4"/>
  <c r="E236" i="4"/>
  <c r="E224" i="4" s="1"/>
  <c r="D220" i="1" s="1"/>
  <c r="D236" i="4"/>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9" i="4" s="1"/>
  <c r="F168" i="4"/>
  <c r="F167" i="4"/>
  <c r="F166" i="4"/>
  <c r="F165" i="4"/>
  <c r="E164" i="4"/>
  <c r="D164" i="4"/>
  <c r="F162" i="4"/>
  <c r="F161" i="4"/>
  <c r="F160" i="4"/>
  <c r="E159" i="4"/>
  <c r="D159" i="4"/>
  <c r="F158" i="4"/>
  <c r="F157" i="4"/>
  <c r="F156" i="4"/>
  <c r="F155" i="4"/>
  <c r="F154" i="4"/>
  <c r="E153" i="4"/>
  <c r="D149" i="1"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s="1"/>
  <c r="F133" i="4" s="1"/>
  <c r="F132" i="4"/>
  <c r="F131" i="4"/>
  <c r="F130" i="4"/>
  <c r="F129" i="4"/>
  <c r="F128" i="4"/>
  <c r="E128" i="4"/>
  <c r="D128" i="4"/>
  <c r="F127" i="4"/>
  <c r="F126" i="4"/>
  <c r="E125" i="4"/>
  <c r="E124"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F68" i="4" s="1"/>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I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H1577" i="1"/>
  <c r="C1577" i="1"/>
  <c r="G1577" i="1" s="1"/>
  <c r="H1576" i="1"/>
  <c r="G1576" i="1"/>
  <c r="H1575" i="1"/>
  <c r="C1575" i="1"/>
  <c r="G1575" i="1" s="1"/>
  <c r="C1574" i="1"/>
  <c r="H1574" i="1" s="1"/>
  <c r="C1573" i="1"/>
  <c r="H1572" i="1"/>
  <c r="G1572" i="1"/>
  <c r="C1572" i="1"/>
  <c r="H1571" i="1"/>
  <c r="C1571" i="1"/>
  <c r="G1571" i="1" s="1"/>
  <c r="C1570" i="1"/>
  <c r="H1569" i="1"/>
  <c r="C1569" i="1"/>
  <c r="G1569" i="1" s="1"/>
  <c r="H1568" i="1"/>
  <c r="G1568" i="1"/>
  <c r="C1568" i="1"/>
  <c r="C1567" i="1"/>
  <c r="G1567" i="1" s="1"/>
  <c r="C1566" i="1"/>
  <c r="C1565" i="1"/>
  <c r="H1564" i="1"/>
  <c r="G1564" i="1"/>
  <c r="C1564" i="1"/>
  <c r="C1563" i="1"/>
  <c r="H1563" i="1" s="1"/>
  <c r="C1562" i="1"/>
  <c r="C1561" i="1"/>
  <c r="G1561" i="1" s="1"/>
  <c r="C1559" i="1"/>
  <c r="G1559" i="1" s="1"/>
  <c r="G1558" i="1"/>
  <c r="C1558" i="1"/>
  <c r="H1558" i="1" s="1"/>
  <c r="C1557" i="1"/>
  <c r="H1556" i="1"/>
  <c r="G1556" i="1"/>
  <c r="C1556" i="1"/>
  <c r="C1555" i="1"/>
  <c r="C1554" i="1"/>
  <c r="H1554" i="1" s="1"/>
  <c r="C1553" i="1"/>
  <c r="H1552" i="1"/>
  <c r="G1552" i="1"/>
  <c r="C1552" i="1"/>
  <c r="H1551" i="1"/>
  <c r="C1551" i="1"/>
  <c r="G1551" i="1" s="1"/>
  <c r="C1550" i="1"/>
  <c r="C1549" i="1"/>
  <c r="G1549" i="1" s="1"/>
  <c r="H1548" i="1"/>
  <c r="G1548" i="1"/>
  <c r="C1548" i="1"/>
  <c r="C1547" i="1"/>
  <c r="C1546" i="1"/>
  <c r="H1546" i="1" s="1"/>
  <c r="C1545" i="1"/>
  <c r="H1544" i="1"/>
  <c r="G1544" i="1"/>
  <c r="C1544" i="1"/>
  <c r="H1543" i="1"/>
  <c r="C1543" i="1"/>
  <c r="G1543" i="1" s="1"/>
  <c r="C1542" i="1"/>
  <c r="C1541" i="1"/>
  <c r="G1541" i="1" s="1"/>
  <c r="H1540" i="1"/>
  <c r="G1540" i="1"/>
  <c r="C1540" i="1"/>
  <c r="C1539" i="1"/>
  <c r="C1538" i="1"/>
  <c r="H1538" i="1" s="1"/>
  <c r="C1537" i="1"/>
  <c r="H1536" i="1"/>
  <c r="G1536" i="1"/>
  <c r="C1536" i="1"/>
  <c r="H1535" i="1"/>
  <c r="C1535" i="1"/>
  <c r="G1535" i="1" s="1"/>
  <c r="C1534" i="1"/>
  <c r="C1533" i="1"/>
  <c r="G1533" i="1" s="1"/>
  <c r="H1532" i="1"/>
  <c r="G1532" i="1"/>
  <c r="C1532" i="1"/>
  <c r="C1531" i="1"/>
  <c r="C1529" i="1"/>
  <c r="H1528" i="1"/>
  <c r="G1528" i="1"/>
  <c r="C1528" i="1"/>
  <c r="H1527" i="1"/>
  <c r="C1527" i="1"/>
  <c r="G1527" i="1" s="1"/>
  <c r="C1526" i="1"/>
  <c r="C1525" i="1"/>
  <c r="G1525" i="1" s="1"/>
  <c r="C1523" i="1"/>
  <c r="C1522" i="1"/>
  <c r="H1522" i="1" s="1"/>
  <c r="C1521" i="1"/>
  <c r="H1520" i="1"/>
  <c r="G1520" i="1"/>
  <c r="C1520" i="1"/>
  <c r="H1519" i="1"/>
  <c r="C1519" i="1"/>
  <c r="G1519" i="1" s="1"/>
  <c r="H1516" i="1"/>
  <c r="G1516" i="1"/>
  <c r="C1516" i="1"/>
  <c r="C1515" i="1"/>
  <c r="C1514" i="1"/>
  <c r="H1514" i="1" s="1"/>
  <c r="C1513" i="1"/>
  <c r="H1512" i="1"/>
  <c r="G1512" i="1"/>
  <c r="C1512" i="1"/>
  <c r="H1511" i="1"/>
  <c r="C1511" i="1"/>
  <c r="G1511" i="1" s="1"/>
  <c r="C1510" i="1"/>
  <c r="C1509" i="1"/>
  <c r="G1509" i="1" s="1"/>
  <c r="H1508" i="1"/>
  <c r="G1508" i="1"/>
  <c r="C1508" i="1"/>
  <c r="C1507" i="1"/>
  <c r="C1506" i="1"/>
  <c r="H1506" i="1" s="1"/>
  <c r="C1505" i="1"/>
  <c r="H1504" i="1"/>
  <c r="G1504" i="1"/>
  <c r="C1504" i="1"/>
  <c r="C1503" i="1"/>
  <c r="G1503" i="1" s="1"/>
  <c r="C1502" i="1"/>
  <c r="H1500" i="1"/>
  <c r="G1500" i="1"/>
  <c r="C1500" i="1"/>
  <c r="C1498" i="1"/>
  <c r="H1498" i="1" s="1"/>
  <c r="C1497" i="1"/>
  <c r="H1496" i="1"/>
  <c r="G1496" i="1"/>
  <c r="C1496" i="1"/>
  <c r="H1495" i="1"/>
  <c r="C1495" i="1"/>
  <c r="G1495" i="1" s="1"/>
  <c r="C1494" i="1"/>
  <c r="C1493" i="1"/>
  <c r="G1493" i="1" s="1"/>
  <c r="H1492" i="1"/>
  <c r="G1492" i="1"/>
  <c r="C1492" i="1"/>
  <c r="C1491" i="1"/>
  <c r="C1490" i="1"/>
  <c r="H1490" i="1" s="1"/>
  <c r="C1489" i="1"/>
  <c r="C1488" i="1"/>
  <c r="H1488" i="1" s="1"/>
  <c r="H1487" i="1"/>
  <c r="C1487" i="1"/>
  <c r="G1487" i="1" s="1"/>
  <c r="C1486" i="1"/>
  <c r="C1485" i="1"/>
  <c r="G1485" i="1" s="1"/>
  <c r="H1484" i="1"/>
  <c r="C1484" i="1"/>
  <c r="G1484" i="1" s="1"/>
  <c r="C1482" i="1"/>
  <c r="H1482" i="1" s="1"/>
  <c r="H1480" i="1"/>
  <c r="G1480" i="1"/>
  <c r="C1480" i="1"/>
  <c r="D1479" i="1"/>
  <c r="C1479" i="1"/>
  <c r="D1478" i="1"/>
  <c r="C1478" i="1"/>
  <c r="H1477" i="1"/>
  <c r="D1477" i="1"/>
  <c r="C1477" i="1"/>
  <c r="G1477" i="1" s="1"/>
  <c r="I1477" i="1" s="1"/>
  <c r="H1476" i="1"/>
  <c r="D1476" i="1"/>
  <c r="G1476" i="1" s="1"/>
  <c r="I1476" i="1" s="1"/>
  <c r="C1476" i="1"/>
  <c r="H1475" i="1"/>
  <c r="D1475" i="1"/>
  <c r="G1475" i="1" s="1"/>
  <c r="C1475" i="1"/>
  <c r="J1474" i="1"/>
  <c r="D1474" i="1"/>
  <c r="C1474" i="1"/>
  <c r="D1473" i="1"/>
  <c r="C1473" i="1"/>
  <c r="H1472" i="1"/>
  <c r="D1472" i="1"/>
  <c r="C1472" i="1"/>
  <c r="G1472" i="1" s="1"/>
  <c r="H1471" i="1"/>
  <c r="D1471" i="1"/>
  <c r="G1471" i="1" s="1"/>
  <c r="I1471" i="1" s="1"/>
  <c r="C1471" i="1"/>
  <c r="H1470" i="1"/>
  <c r="D1470" i="1"/>
  <c r="G1470" i="1" s="1"/>
  <c r="C1470" i="1"/>
  <c r="H1469" i="1"/>
  <c r="D1469" i="1"/>
  <c r="G1469" i="1" s="1"/>
  <c r="C1469" i="1"/>
  <c r="J1468" i="1"/>
  <c r="D1468" i="1"/>
  <c r="C1468" i="1"/>
  <c r="D1467" i="1"/>
  <c r="C1467" i="1"/>
  <c r="H1466" i="1"/>
  <c r="D1466" i="1"/>
  <c r="C1466" i="1"/>
  <c r="G1466" i="1" s="1"/>
  <c r="I1466" i="1" s="1"/>
  <c r="H1465" i="1"/>
  <c r="D1465" i="1"/>
  <c r="G1465" i="1" s="1"/>
  <c r="C1465" i="1"/>
  <c r="J1464" i="1"/>
  <c r="D1464" i="1"/>
  <c r="C1464" i="1"/>
  <c r="D1463" i="1"/>
  <c r="C1463" i="1"/>
  <c r="H1462" i="1"/>
  <c r="D1462" i="1"/>
  <c r="C1462" i="1"/>
  <c r="G1462" i="1" s="1"/>
  <c r="D1461" i="1"/>
  <c r="H1461" i="1" s="1"/>
  <c r="C1461" i="1"/>
  <c r="J1460" i="1"/>
  <c r="H1460" i="1"/>
  <c r="G1460" i="1"/>
  <c r="I1460" i="1" s="1"/>
  <c r="D1460" i="1"/>
  <c r="C1460" i="1"/>
  <c r="D1459" i="1"/>
  <c r="C1459" i="1"/>
  <c r="J1458" i="1"/>
  <c r="G1458" i="1"/>
  <c r="D1458" i="1"/>
  <c r="H1458" i="1" s="1"/>
  <c r="C1458" i="1"/>
  <c r="D1457" i="1"/>
  <c r="H1457" i="1" s="1"/>
  <c r="C1457" i="1"/>
  <c r="J1456" i="1"/>
  <c r="H1456" i="1"/>
  <c r="G1456" i="1"/>
  <c r="I1456" i="1" s="1"/>
  <c r="D1456" i="1"/>
  <c r="C1456" i="1"/>
  <c r="D1455" i="1"/>
  <c r="C1455" i="1"/>
  <c r="H1454" i="1"/>
  <c r="D1454" i="1"/>
  <c r="C1454" i="1"/>
  <c r="G1454" i="1" s="1"/>
  <c r="D1453" i="1"/>
  <c r="J1452" i="1"/>
  <c r="H1452" i="1"/>
  <c r="G1452" i="1"/>
  <c r="I1452" i="1" s="1"/>
  <c r="D1452" i="1"/>
  <c r="C1452" i="1"/>
  <c r="D1451" i="1"/>
  <c r="C1451" i="1"/>
  <c r="J1450" i="1"/>
  <c r="G1450" i="1"/>
  <c r="D1450" i="1"/>
  <c r="H1450" i="1" s="1"/>
  <c r="C1450" i="1"/>
  <c r="D1449" i="1"/>
  <c r="H1449" i="1" s="1"/>
  <c r="C1449" i="1"/>
  <c r="J1448" i="1"/>
  <c r="H1448" i="1"/>
  <c r="G1448" i="1"/>
  <c r="I1448" i="1" s="1"/>
  <c r="D1448" i="1"/>
  <c r="C1448" i="1"/>
  <c r="D1447" i="1"/>
  <c r="C1447" i="1"/>
  <c r="D1446" i="1"/>
  <c r="C1446" i="1"/>
  <c r="D1445" i="1"/>
  <c r="C1445" i="1"/>
  <c r="H1444" i="1"/>
  <c r="D1444" i="1"/>
  <c r="J1444" i="1" s="1"/>
  <c r="C1444" i="1"/>
  <c r="G1444" i="1" s="1"/>
  <c r="I1444" i="1" s="1"/>
  <c r="D1443" i="1"/>
  <c r="C1443" i="1"/>
  <c r="H1442" i="1"/>
  <c r="D1442" i="1"/>
  <c r="J1442" i="1" s="1"/>
  <c r="C1442" i="1"/>
  <c r="G1442" i="1" s="1"/>
  <c r="D1441" i="1"/>
  <c r="C1441" i="1"/>
  <c r="H1440" i="1"/>
  <c r="D1440" i="1"/>
  <c r="J1440" i="1" s="1"/>
  <c r="C1440" i="1"/>
  <c r="G1440" i="1" s="1"/>
  <c r="I1440" i="1" s="1"/>
  <c r="D1439" i="1"/>
  <c r="C1439" i="1"/>
  <c r="D1438" i="1"/>
  <c r="C1438"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H1333" i="1"/>
  <c r="D1333" i="1"/>
  <c r="G1333" i="1" s="1"/>
  <c r="C1333" i="1"/>
  <c r="G1332" i="1"/>
  <c r="D1332" i="1"/>
  <c r="H1332" i="1" s="1"/>
  <c r="C1332" i="1"/>
  <c r="D1331" i="1"/>
  <c r="H1331" i="1" s="1"/>
  <c r="C1331" i="1"/>
  <c r="D1330" i="1"/>
  <c r="H1330" i="1" s="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C1227" i="1"/>
  <c r="D1226" i="1"/>
  <c r="C1226" i="1"/>
  <c r="D1225" i="1"/>
  <c r="C1225" i="1"/>
  <c r="D1224" i="1"/>
  <c r="C1224" i="1"/>
  <c r="D1223" i="1"/>
  <c r="C1223" i="1"/>
  <c r="H1221" i="1"/>
  <c r="D1221" i="1"/>
  <c r="G1221" i="1" s="1"/>
  <c r="C1221" i="1"/>
  <c r="H1220" i="1"/>
  <c r="D1220" i="1"/>
  <c r="G1220" i="1" s="1"/>
  <c r="C1220" i="1"/>
  <c r="H1219" i="1"/>
  <c r="D1219" i="1"/>
  <c r="G1219" i="1" s="1"/>
  <c r="C1219" i="1"/>
  <c r="H1218" i="1"/>
  <c r="D1218" i="1"/>
  <c r="G1218" i="1" s="1"/>
  <c r="C1218" i="1"/>
  <c r="D1217" i="1"/>
  <c r="G1217" i="1" s="1"/>
  <c r="C1217" i="1"/>
  <c r="D1216" i="1"/>
  <c r="G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D1182" i="1"/>
  <c r="H1182" i="1" s="1"/>
  <c r="C1182" i="1"/>
  <c r="G1181" i="1"/>
  <c r="D1181" i="1"/>
  <c r="H1181" i="1" s="1"/>
  <c r="C1181" i="1"/>
  <c r="G1180" i="1"/>
  <c r="D1180" i="1"/>
  <c r="H1180" i="1" s="1"/>
  <c r="C1180" i="1"/>
  <c r="D1179" i="1"/>
  <c r="H1179" i="1" s="1"/>
  <c r="C1179" i="1"/>
  <c r="D1178" i="1"/>
  <c r="H1178" i="1" s="1"/>
  <c r="C1178" i="1"/>
  <c r="G1177" i="1"/>
  <c r="D1177" i="1"/>
  <c r="H1177" i="1" s="1"/>
  <c r="C1177" i="1"/>
  <c r="G1176" i="1"/>
  <c r="D1176" i="1"/>
  <c r="H1176" i="1" s="1"/>
  <c r="C1176" i="1"/>
  <c r="D1175" i="1"/>
  <c r="H1175" i="1" s="1"/>
  <c r="C1175" i="1"/>
  <c r="D1174" i="1"/>
  <c r="H1174" i="1" s="1"/>
  <c r="C1174" i="1"/>
  <c r="G1173" i="1"/>
  <c r="D1173" i="1"/>
  <c r="H1173" i="1" s="1"/>
  <c r="C1173" i="1"/>
  <c r="G1172" i="1"/>
  <c r="D1172" i="1"/>
  <c r="H1172" i="1" s="1"/>
  <c r="C1172" i="1"/>
  <c r="D1171" i="1"/>
  <c r="H1171" i="1" s="1"/>
  <c r="C1171" i="1"/>
  <c r="D1170" i="1"/>
  <c r="H1170" i="1" s="1"/>
  <c r="C1170" i="1"/>
  <c r="G1169" i="1"/>
  <c r="D1169" i="1"/>
  <c r="H1169" i="1" s="1"/>
  <c r="C1169" i="1"/>
  <c r="G1168" i="1"/>
  <c r="D1168" i="1"/>
  <c r="H1168" i="1" s="1"/>
  <c r="C1168" i="1"/>
  <c r="D1167" i="1"/>
  <c r="H1167" i="1" s="1"/>
  <c r="C1167" i="1"/>
  <c r="D1166" i="1"/>
  <c r="H1166" i="1" s="1"/>
  <c r="C1166" i="1"/>
  <c r="D1165" i="1"/>
  <c r="H1165" i="1" s="1"/>
  <c r="C1165" i="1"/>
  <c r="G1164" i="1"/>
  <c r="D1164" i="1"/>
  <c r="H1164" i="1" s="1"/>
  <c r="C1164" i="1"/>
  <c r="D1163" i="1"/>
  <c r="H1163" i="1" s="1"/>
  <c r="C1163" i="1"/>
  <c r="D1162" i="1"/>
  <c r="H1162" i="1" s="1"/>
  <c r="C1162" i="1"/>
  <c r="G1161" i="1"/>
  <c r="D1161" i="1"/>
  <c r="H1161" i="1" s="1"/>
  <c r="C1161" i="1"/>
  <c r="G1160" i="1"/>
  <c r="D1160" i="1"/>
  <c r="H1160" i="1" s="1"/>
  <c r="C1160" i="1"/>
  <c r="D1159" i="1"/>
  <c r="H1159" i="1" s="1"/>
  <c r="C1159" i="1"/>
  <c r="D1158" i="1"/>
  <c r="H1158" i="1" s="1"/>
  <c r="C1158" i="1"/>
  <c r="G1157" i="1"/>
  <c r="D1157" i="1"/>
  <c r="H1157" i="1" s="1"/>
  <c r="C1157" i="1"/>
  <c r="D1156" i="1"/>
  <c r="H1156" i="1" s="1"/>
  <c r="C1156" i="1"/>
  <c r="D1155" i="1"/>
  <c r="H1155" i="1" s="1"/>
  <c r="C1155" i="1"/>
  <c r="C1154" i="1"/>
  <c r="G1151" i="1"/>
  <c r="D1151" i="1"/>
  <c r="H1151" i="1" s="1"/>
  <c r="C1151" i="1"/>
  <c r="G1150" i="1"/>
  <c r="D1150" i="1"/>
  <c r="H1150" i="1" s="1"/>
  <c r="C1150" i="1"/>
  <c r="D1149" i="1"/>
  <c r="H1149" i="1" s="1"/>
  <c r="C1149" i="1"/>
  <c r="D1148" i="1"/>
  <c r="H1148" i="1" s="1"/>
  <c r="C1148" i="1"/>
  <c r="G1147" i="1"/>
  <c r="D1147" i="1"/>
  <c r="H1147" i="1" s="1"/>
  <c r="C1147" i="1"/>
  <c r="G1146" i="1"/>
  <c r="D1146" i="1"/>
  <c r="H1146" i="1" s="1"/>
  <c r="C1146" i="1"/>
  <c r="D1145" i="1"/>
  <c r="H1145" i="1" s="1"/>
  <c r="C1145" i="1"/>
  <c r="D1144" i="1"/>
  <c r="H1144" i="1" s="1"/>
  <c r="C1144" i="1"/>
  <c r="G1143" i="1"/>
  <c r="D1143" i="1"/>
  <c r="H1143" i="1" s="1"/>
  <c r="C1143" i="1"/>
  <c r="G1142" i="1"/>
  <c r="D1142" i="1"/>
  <c r="H1142" i="1" s="1"/>
  <c r="C1142" i="1"/>
  <c r="D1141" i="1"/>
  <c r="H1141" i="1" s="1"/>
  <c r="C1141" i="1"/>
  <c r="D1140" i="1"/>
  <c r="H1140" i="1" s="1"/>
  <c r="C1140" i="1"/>
  <c r="G1139" i="1"/>
  <c r="D1139" i="1"/>
  <c r="H1139" i="1" s="1"/>
  <c r="C1139" i="1"/>
  <c r="D1138" i="1"/>
  <c r="H1138" i="1" s="1"/>
  <c r="C1138" i="1"/>
  <c r="D1137" i="1"/>
  <c r="H1137" i="1" s="1"/>
  <c r="C1137" i="1"/>
  <c r="D1136" i="1"/>
  <c r="H1136" i="1" s="1"/>
  <c r="C1136" i="1"/>
  <c r="G1135" i="1"/>
  <c r="D1135" i="1"/>
  <c r="H1135" i="1" s="1"/>
  <c r="C1135" i="1"/>
  <c r="G1134" i="1"/>
  <c r="D1134" i="1"/>
  <c r="H1134" i="1" s="1"/>
  <c r="C1134" i="1"/>
  <c r="D1133" i="1"/>
  <c r="H1133" i="1" s="1"/>
  <c r="C1133" i="1"/>
  <c r="D1132" i="1"/>
  <c r="H1132" i="1" s="1"/>
  <c r="C1132" i="1"/>
  <c r="G1131" i="1"/>
  <c r="D1131" i="1"/>
  <c r="H1131" i="1" s="1"/>
  <c r="C1131" i="1"/>
  <c r="G1130" i="1"/>
  <c r="D1130" i="1"/>
  <c r="H1130" i="1" s="1"/>
  <c r="C1130" i="1"/>
  <c r="D1129" i="1"/>
  <c r="H1129" i="1" s="1"/>
  <c r="C1129" i="1"/>
  <c r="D1128" i="1"/>
  <c r="H1128" i="1" s="1"/>
  <c r="C1128" i="1"/>
  <c r="G1127" i="1"/>
  <c r="D1127" i="1"/>
  <c r="H1127" i="1" s="1"/>
  <c r="C1127" i="1"/>
  <c r="G1126" i="1"/>
  <c r="D1126" i="1"/>
  <c r="H1126" i="1" s="1"/>
  <c r="C1126" i="1"/>
  <c r="D1125" i="1"/>
  <c r="H1125" i="1" s="1"/>
  <c r="C1125" i="1"/>
  <c r="C1124" i="1"/>
  <c r="G1123" i="1"/>
  <c r="D1123" i="1"/>
  <c r="H1123" i="1" s="1"/>
  <c r="C1123" i="1"/>
  <c r="G1122" i="1"/>
  <c r="D1122" i="1"/>
  <c r="H1122" i="1" s="1"/>
  <c r="C1122" i="1"/>
  <c r="D1121" i="1"/>
  <c r="H1121" i="1" s="1"/>
  <c r="C1121" i="1"/>
  <c r="D1120" i="1"/>
  <c r="H1120" i="1" s="1"/>
  <c r="C1120" i="1"/>
  <c r="G1119" i="1"/>
  <c r="D1119" i="1"/>
  <c r="H1119" i="1" s="1"/>
  <c r="C1119" i="1"/>
  <c r="G1118" i="1"/>
  <c r="D1118" i="1"/>
  <c r="H1118" i="1" s="1"/>
  <c r="C1118" i="1"/>
  <c r="D1117" i="1"/>
  <c r="H1117" i="1" s="1"/>
  <c r="C1117" i="1"/>
  <c r="D1116" i="1"/>
  <c r="H1116" i="1" s="1"/>
  <c r="C1116" i="1"/>
  <c r="G1115" i="1"/>
  <c r="D1115" i="1"/>
  <c r="H1115" i="1" s="1"/>
  <c r="C1115" i="1"/>
  <c r="G1114" i="1"/>
  <c r="D1114" i="1"/>
  <c r="H1114" i="1" s="1"/>
  <c r="C1114" i="1"/>
  <c r="D1113" i="1"/>
  <c r="H1113" i="1" s="1"/>
  <c r="C1113" i="1"/>
  <c r="D1112" i="1"/>
  <c r="H1112" i="1" s="1"/>
  <c r="C1112" i="1"/>
  <c r="G1111" i="1"/>
  <c r="D1111" i="1"/>
  <c r="H1111" i="1" s="1"/>
  <c r="C1111" i="1"/>
  <c r="G1110" i="1"/>
  <c r="D1110" i="1"/>
  <c r="H1110" i="1" s="1"/>
  <c r="C1110" i="1"/>
  <c r="D1109" i="1"/>
  <c r="H1109" i="1" s="1"/>
  <c r="C1109" i="1"/>
  <c r="D1108" i="1"/>
  <c r="H1108" i="1" s="1"/>
  <c r="C1108" i="1"/>
  <c r="G1107" i="1"/>
  <c r="D1107" i="1"/>
  <c r="H1107" i="1" s="1"/>
  <c r="C1107" i="1"/>
  <c r="G1106" i="1"/>
  <c r="D1106" i="1"/>
  <c r="H1106" i="1" s="1"/>
  <c r="C1106" i="1"/>
  <c r="D1105" i="1"/>
  <c r="H1105" i="1" s="1"/>
  <c r="C1105" i="1"/>
  <c r="D1104" i="1"/>
  <c r="H1104" i="1" s="1"/>
  <c r="C1104" i="1"/>
  <c r="G1103" i="1"/>
  <c r="D1103" i="1"/>
  <c r="H1103" i="1" s="1"/>
  <c r="C1103" i="1"/>
  <c r="G1102" i="1"/>
  <c r="D1102" i="1"/>
  <c r="H1102" i="1" s="1"/>
  <c r="C1102" i="1"/>
  <c r="D1101" i="1"/>
  <c r="H1101" i="1" s="1"/>
  <c r="C1101" i="1"/>
  <c r="D1100" i="1"/>
  <c r="H1100" i="1" s="1"/>
  <c r="C1100" i="1"/>
  <c r="G1099" i="1"/>
  <c r="D1099" i="1"/>
  <c r="H1099" i="1" s="1"/>
  <c r="C1099" i="1"/>
  <c r="G1098" i="1"/>
  <c r="D1098" i="1"/>
  <c r="H1098" i="1" s="1"/>
  <c r="C1098" i="1"/>
  <c r="D1097" i="1"/>
  <c r="H1097" i="1" s="1"/>
  <c r="C1097" i="1"/>
  <c r="D1096" i="1"/>
  <c r="G1095" i="1"/>
  <c r="D1095" i="1"/>
  <c r="H1095" i="1" s="1"/>
  <c r="C1095" i="1"/>
  <c r="D1094" i="1"/>
  <c r="H1094" i="1" s="1"/>
  <c r="C1094" i="1"/>
  <c r="D1093" i="1"/>
  <c r="H1093" i="1" s="1"/>
  <c r="C1093" i="1"/>
  <c r="G1092" i="1"/>
  <c r="D1092" i="1"/>
  <c r="H1092" i="1" s="1"/>
  <c r="C1092" i="1"/>
  <c r="G1091" i="1"/>
  <c r="D1091" i="1"/>
  <c r="H1091" i="1" s="1"/>
  <c r="C1091" i="1"/>
  <c r="D1090" i="1"/>
  <c r="H1090" i="1" s="1"/>
  <c r="C1090" i="1"/>
  <c r="D1089" i="1"/>
  <c r="H1089" i="1" s="1"/>
  <c r="C1089" i="1"/>
  <c r="G1088" i="1"/>
  <c r="D1088" i="1"/>
  <c r="H1088" i="1" s="1"/>
  <c r="C1088" i="1"/>
  <c r="G1087" i="1"/>
  <c r="D1087" i="1"/>
  <c r="H1087" i="1" s="1"/>
  <c r="C1087" i="1"/>
  <c r="D1086" i="1"/>
  <c r="H1086" i="1" s="1"/>
  <c r="C1086" i="1"/>
  <c r="D1085" i="1"/>
  <c r="H1085" i="1" s="1"/>
  <c r="C1085" i="1"/>
  <c r="G1084" i="1"/>
  <c r="D1084" i="1"/>
  <c r="H1084" i="1" s="1"/>
  <c r="C1084" i="1"/>
  <c r="G1083" i="1"/>
  <c r="D1083" i="1"/>
  <c r="H1083" i="1" s="1"/>
  <c r="C1083" i="1"/>
  <c r="D1082" i="1"/>
  <c r="H1082" i="1" s="1"/>
  <c r="C1082" i="1"/>
  <c r="D1081" i="1"/>
  <c r="H1081" i="1" s="1"/>
  <c r="C1081" i="1"/>
  <c r="G1080" i="1"/>
  <c r="D1080" i="1"/>
  <c r="H1080" i="1" s="1"/>
  <c r="C1080" i="1"/>
  <c r="G1079" i="1"/>
  <c r="D1079" i="1"/>
  <c r="H1079" i="1" s="1"/>
  <c r="C1079" i="1"/>
  <c r="D1078" i="1"/>
  <c r="H1078" i="1" s="1"/>
  <c r="C1078" i="1"/>
  <c r="D1077" i="1"/>
  <c r="H1077" i="1" s="1"/>
  <c r="C1077" i="1"/>
  <c r="G1076" i="1"/>
  <c r="D1076" i="1"/>
  <c r="H1076" i="1" s="1"/>
  <c r="C1076" i="1"/>
  <c r="G1075" i="1"/>
  <c r="D1075" i="1"/>
  <c r="H1075" i="1" s="1"/>
  <c r="C1075" i="1"/>
  <c r="D1074" i="1"/>
  <c r="H1074" i="1" s="1"/>
  <c r="C1074" i="1"/>
  <c r="D1073" i="1"/>
  <c r="H1073" i="1" s="1"/>
  <c r="C1073" i="1"/>
  <c r="G1072" i="1"/>
  <c r="D1072" i="1"/>
  <c r="H1072" i="1" s="1"/>
  <c r="C1072" i="1"/>
  <c r="G1071" i="1"/>
  <c r="D1071" i="1"/>
  <c r="H1071" i="1" s="1"/>
  <c r="C1071" i="1"/>
  <c r="D1070" i="1"/>
  <c r="H1070" i="1" s="1"/>
  <c r="C1070" i="1"/>
  <c r="D1069" i="1"/>
  <c r="H1069" i="1" s="1"/>
  <c r="C1069" i="1"/>
  <c r="G1068" i="1"/>
  <c r="D1068" i="1"/>
  <c r="H1068" i="1" s="1"/>
  <c r="C1068" i="1"/>
  <c r="G1067" i="1"/>
  <c r="D1067" i="1"/>
  <c r="H1067" i="1" s="1"/>
  <c r="C1067" i="1"/>
  <c r="D1066" i="1"/>
  <c r="H1066" i="1" s="1"/>
  <c r="C1066" i="1"/>
  <c r="C1065" i="1"/>
  <c r="D1064" i="1"/>
  <c r="H1064" i="1" s="1"/>
  <c r="C1064" i="1"/>
  <c r="G1063" i="1"/>
  <c r="D1063" i="1"/>
  <c r="H1063" i="1" s="1"/>
  <c r="C1063" i="1"/>
  <c r="D1062" i="1"/>
  <c r="H1062" i="1" s="1"/>
  <c r="C1062" i="1"/>
  <c r="D1061" i="1"/>
  <c r="H1061" i="1" s="1"/>
  <c r="C1061" i="1"/>
  <c r="G1060" i="1"/>
  <c r="D1060" i="1"/>
  <c r="H1060" i="1" s="1"/>
  <c r="C1060" i="1"/>
  <c r="G1059" i="1"/>
  <c r="D1059" i="1"/>
  <c r="H1059" i="1" s="1"/>
  <c r="C1059" i="1"/>
  <c r="D1058" i="1"/>
  <c r="C1058" i="1"/>
  <c r="D1057" i="1"/>
  <c r="H1057" i="1" s="1"/>
  <c r="C1057" i="1"/>
  <c r="C1056" i="1"/>
  <c r="G1055" i="1"/>
  <c r="D1055" i="1"/>
  <c r="H1055" i="1" s="1"/>
  <c r="C1055" i="1"/>
  <c r="D1054" i="1"/>
  <c r="C1054" i="1"/>
  <c r="D1053" i="1"/>
  <c r="H1053" i="1" s="1"/>
  <c r="C1053" i="1"/>
  <c r="G1052" i="1"/>
  <c r="D1052" i="1"/>
  <c r="H1052" i="1" s="1"/>
  <c r="C1052" i="1"/>
  <c r="G1051" i="1"/>
  <c r="D1051" i="1"/>
  <c r="H1051" i="1" s="1"/>
  <c r="C1051" i="1"/>
  <c r="D1050" i="1"/>
  <c r="C1050" i="1"/>
  <c r="D1049" i="1"/>
  <c r="H1049" i="1" s="1"/>
  <c r="C1049" i="1"/>
  <c r="C1048" i="1"/>
  <c r="G1045" i="1"/>
  <c r="D1045" i="1"/>
  <c r="H1045" i="1" s="1"/>
  <c r="C1045" i="1"/>
  <c r="D1044" i="1"/>
  <c r="C1044" i="1"/>
  <c r="D1043" i="1"/>
  <c r="H1043" i="1" s="1"/>
  <c r="C1043" i="1"/>
  <c r="G1042" i="1"/>
  <c r="D1042" i="1"/>
  <c r="H1042" i="1" s="1"/>
  <c r="C1042" i="1"/>
  <c r="G1041" i="1"/>
  <c r="D1041" i="1"/>
  <c r="H1041" i="1" s="1"/>
  <c r="C1041" i="1"/>
  <c r="D1040" i="1"/>
  <c r="C1040" i="1"/>
  <c r="D1039" i="1"/>
  <c r="H1039" i="1" s="1"/>
  <c r="C1039" i="1"/>
  <c r="G1038" i="1"/>
  <c r="D1038" i="1"/>
  <c r="H1038" i="1" s="1"/>
  <c r="C1038" i="1"/>
  <c r="G1037" i="1"/>
  <c r="D1037" i="1"/>
  <c r="H1037" i="1" s="1"/>
  <c r="C1037" i="1"/>
  <c r="D1036" i="1"/>
  <c r="C1036" i="1"/>
  <c r="D1035" i="1"/>
  <c r="H1035" i="1" s="1"/>
  <c r="C1035" i="1"/>
  <c r="G1034" i="1"/>
  <c r="D1034" i="1"/>
  <c r="H1034" i="1" s="1"/>
  <c r="C1034" i="1"/>
  <c r="D1033" i="1"/>
  <c r="H1033" i="1" s="1"/>
  <c r="C1033" i="1"/>
  <c r="D1032" i="1"/>
  <c r="C1032" i="1"/>
  <c r="D1031" i="1"/>
  <c r="H1031" i="1" s="1"/>
  <c r="C1031" i="1"/>
  <c r="C1030" i="1"/>
  <c r="G1029" i="1"/>
  <c r="D1029" i="1"/>
  <c r="H1029" i="1" s="1"/>
  <c r="C1029" i="1"/>
  <c r="D1028" i="1"/>
  <c r="C1028" i="1"/>
  <c r="D1027" i="1"/>
  <c r="H1027" i="1" s="1"/>
  <c r="C1027" i="1"/>
  <c r="G1026" i="1"/>
  <c r="D1026" i="1"/>
  <c r="H1026" i="1" s="1"/>
  <c r="C1026" i="1"/>
  <c r="G1025" i="1"/>
  <c r="D1025" i="1"/>
  <c r="H1025" i="1" s="1"/>
  <c r="C1025" i="1"/>
  <c r="D1024" i="1"/>
  <c r="C1024" i="1"/>
  <c r="D1023" i="1"/>
  <c r="H1023" i="1" s="1"/>
  <c r="C1023" i="1"/>
  <c r="G1022" i="1"/>
  <c r="D1022" i="1"/>
  <c r="H1022" i="1" s="1"/>
  <c r="C1022" i="1"/>
  <c r="G1021" i="1"/>
  <c r="D1021" i="1"/>
  <c r="H1021" i="1" s="1"/>
  <c r="C1021" i="1"/>
  <c r="D1020" i="1"/>
  <c r="C1020" i="1"/>
  <c r="D1019" i="1"/>
  <c r="H1019" i="1" s="1"/>
  <c r="C1019" i="1"/>
  <c r="G1018" i="1"/>
  <c r="D1018" i="1"/>
  <c r="H1018" i="1" s="1"/>
  <c r="C1018" i="1"/>
  <c r="G1017" i="1"/>
  <c r="D1017" i="1"/>
  <c r="H1017" i="1" s="1"/>
  <c r="C1017" i="1"/>
  <c r="D1016" i="1"/>
  <c r="C1016" i="1"/>
  <c r="D1015" i="1"/>
  <c r="H1015" i="1" s="1"/>
  <c r="C1015" i="1"/>
  <c r="G1014" i="1"/>
  <c r="D1014" i="1"/>
  <c r="H1014" i="1" s="1"/>
  <c r="C1014" i="1"/>
  <c r="G1013" i="1"/>
  <c r="D1013" i="1"/>
  <c r="H1013" i="1" s="1"/>
  <c r="C1013" i="1"/>
  <c r="D1012" i="1"/>
  <c r="C1012" i="1"/>
  <c r="D1011" i="1"/>
  <c r="H1011" i="1" s="1"/>
  <c r="C1011" i="1"/>
  <c r="G1010" i="1"/>
  <c r="D1010" i="1"/>
  <c r="H1010" i="1" s="1"/>
  <c r="C1010" i="1"/>
  <c r="G1009" i="1"/>
  <c r="D1009" i="1"/>
  <c r="H1009" i="1" s="1"/>
  <c r="C1009" i="1"/>
  <c r="D1008" i="1"/>
  <c r="C1008" i="1"/>
  <c r="D1007" i="1"/>
  <c r="H1007" i="1" s="1"/>
  <c r="C1007" i="1"/>
  <c r="D1006" i="1"/>
  <c r="H1006" i="1" s="1"/>
  <c r="C1006" i="1"/>
  <c r="G1005" i="1"/>
  <c r="D1005" i="1"/>
  <c r="H1005" i="1" s="1"/>
  <c r="C1005" i="1"/>
  <c r="D1004" i="1"/>
  <c r="C1004" i="1"/>
  <c r="D1003" i="1"/>
  <c r="H1003" i="1" s="1"/>
  <c r="C1003" i="1"/>
  <c r="G1002" i="1"/>
  <c r="D1002" i="1"/>
  <c r="H1002" i="1" s="1"/>
  <c r="C1002" i="1"/>
  <c r="G1001" i="1"/>
  <c r="D1001" i="1"/>
  <c r="H1001" i="1" s="1"/>
  <c r="C1001" i="1"/>
  <c r="D1000" i="1"/>
  <c r="C1000" i="1"/>
  <c r="D999" i="1"/>
  <c r="H999" i="1" s="1"/>
  <c r="C999" i="1"/>
  <c r="G998" i="1"/>
  <c r="D998" i="1"/>
  <c r="H998" i="1" s="1"/>
  <c r="C998" i="1"/>
  <c r="C997" i="1"/>
  <c r="D996" i="1"/>
  <c r="C996" i="1"/>
  <c r="D995" i="1"/>
  <c r="H995" i="1" s="1"/>
  <c r="C995" i="1"/>
  <c r="G994" i="1"/>
  <c r="D994" i="1"/>
  <c r="H994" i="1" s="1"/>
  <c r="C994" i="1"/>
  <c r="G993" i="1"/>
  <c r="D993" i="1"/>
  <c r="H993" i="1" s="1"/>
  <c r="C993" i="1"/>
  <c r="D992" i="1"/>
  <c r="H992" i="1" s="1"/>
  <c r="C992" i="1"/>
  <c r="D991" i="1"/>
  <c r="C991" i="1"/>
  <c r="C990" i="1"/>
  <c r="G989" i="1"/>
  <c r="D989" i="1"/>
  <c r="H989" i="1" s="1"/>
  <c r="C989" i="1"/>
  <c r="D988" i="1"/>
  <c r="H988" i="1" s="1"/>
  <c r="C988" i="1"/>
  <c r="D987" i="1"/>
  <c r="C987" i="1"/>
  <c r="G986" i="1"/>
  <c r="D986" i="1"/>
  <c r="H986" i="1" s="1"/>
  <c r="C986" i="1"/>
  <c r="C985" i="1"/>
  <c r="D983" i="1"/>
  <c r="C983" i="1"/>
  <c r="G983" i="1" s="1"/>
  <c r="D982" i="1"/>
  <c r="C982" i="1"/>
  <c r="D981" i="1"/>
  <c r="G981" i="1" s="1"/>
  <c r="C981" i="1"/>
  <c r="D980" i="1"/>
  <c r="C980" i="1"/>
  <c r="D979" i="1"/>
  <c r="C979" i="1"/>
  <c r="D978" i="1"/>
  <c r="C978" i="1"/>
  <c r="D977" i="1"/>
  <c r="C977" i="1"/>
  <c r="D976" i="1"/>
  <c r="C976" i="1"/>
  <c r="D975" i="1"/>
  <c r="C975" i="1"/>
  <c r="D974" i="1"/>
  <c r="C974" i="1"/>
  <c r="G974" i="1" s="1"/>
  <c r="D973" i="1"/>
  <c r="C973" i="1"/>
  <c r="D972" i="1"/>
  <c r="C972" i="1"/>
  <c r="D971" i="1"/>
  <c r="C971" i="1"/>
  <c r="D970" i="1"/>
  <c r="C970" i="1"/>
  <c r="G970" i="1" s="1"/>
  <c r="D969" i="1"/>
  <c r="H969" i="1" s="1"/>
  <c r="C969" i="1"/>
  <c r="G969" i="1" s="1"/>
  <c r="D968" i="1"/>
  <c r="C968" i="1"/>
  <c r="D967" i="1"/>
  <c r="C967" i="1"/>
  <c r="D966" i="1"/>
  <c r="C966" i="1"/>
  <c r="G966" i="1" s="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G817" i="1" s="1"/>
  <c r="C817" i="1"/>
  <c r="D816" i="1"/>
  <c r="C816" i="1"/>
  <c r="H816" i="1" s="1"/>
  <c r="D815" i="1"/>
  <c r="C815" i="1"/>
  <c r="D814" i="1"/>
  <c r="C814" i="1"/>
  <c r="D813" i="1"/>
  <c r="C813" i="1"/>
  <c r="D812" i="1"/>
  <c r="C812" i="1"/>
  <c r="H812" i="1" s="1"/>
  <c r="D811" i="1"/>
  <c r="C811" i="1"/>
  <c r="D810" i="1"/>
  <c r="C810" i="1"/>
  <c r="D809" i="1"/>
  <c r="C809" i="1"/>
  <c r="D808" i="1"/>
  <c r="C808" i="1"/>
  <c r="H808" i="1" s="1"/>
  <c r="D807" i="1"/>
  <c r="C807" i="1"/>
  <c r="D806" i="1"/>
  <c r="C806" i="1"/>
  <c r="D805" i="1"/>
  <c r="C805" i="1"/>
  <c r="D804" i="1"/>
  <c r="C804" i="1"/>
  <c r="H804" i="1" s="1"/>
  <c r="D803" i="1"/>
  <c r="C803" i="1"/>
  <c r="D802" i="1"/>
  <c r="C802" i="1"/>
  <c r="D801" i="1"/>
  <c r="G801" i="1" s="1"/>
  <c r="C801" i="1"/>
  <c r="D800" i="1"/>
  <c r="C800" i="1"/>
  <c r="H800" i="1" s="1"/>
  <c r="D799" i="1"/>
  <c r="C799" i="1"/>
  <c r="D798" i="1"/>
  <c r="C798" i="1"/>
  <c r="D797" i="1"/>
  <c r="C797" i="1"/>
  <c r="D796" i="1"/>
  <c r="C796" i="1"/>
  <c r="H796" i="1" s="1"/>
  <c r="D795" i="1"/>
  <c r="C795" i="1"/>
  <c r="D794" i="1"/>
  <c r="C794" i="1"/>
  <c r="D793" i="1"/>
  <c r="C793" i="1"/>
  <c r="D792" i="1"/>
  <c r="G792" i="1" s="1"/>
  <c r="C792" i="1"/>
  <c r="D791" i="1"/>
  <c r="C791" i="1"/>
  <c r="H790" i="1"/>
  <c r="D790" i="1"/>
  <c r="C790" i="1"/>
  <c r="D789" i="1"/>
  <c r="C789" i="1"/>
  <c r="D788" i="1"/>
  <c r="C788" i="1"/>
  <c r="D787" i="1"/>
  <c r="C787" i="1"/>
  <c r="D786" i="1"/>
  <c r="C786" i="1"/>
  <c r="D785" i="1"/>
  <c r="C785" i="1"/>
  <c r="H785" i="1" s="1"/>
  <c r="D784" i="1"/>
  <c r="C784" i="1"/>
  <c r="G784" i="1" s="1"/>
  <c r="D783" i="1"/>
  <c r="C783" i="1"/>
  <c r="D782" i="1"/>
  <c r="C782" i="1"/>
  <c r="D781" i="1"/>
  <c r="C781" i="1"/>
  <c r="D780" i="1"/>
  <c r="C780" i="1"/>
  <c r="D779" i="1"/>
  <c r="C779" i="1"/>
  <c r="D778" i="1"/>
  <c r="C778" i="1"/>
  <c r="H778" i="1" s="1"/>
  <c r="D777" i="1"/>
  <c r="C777" i="1"/>
  <c r="D776" i="1"/>
  <c r="C776" i="1"/>
  <c r="D775" i="1"/>
  <c r="C775" i="1"/>
  <c r="H774" i="1"/>
  <c r="D774" i="1"/>
  <c r="C774" i="1"/>
  <c r="D773" i="1"/>
  <c r="C773" i="1"/>
  <c r="D772" i="1"/>
  <c r="C772" i="1"/>
  <c r="D771" i="1"/>
  <c r="C771" i="1"/>
  <c r="D770" i="1"/>
  <c r="C770" i="1"/>
  <c r="D769" i="1"/>
  <c r="C769" i="1"/>
  <c r="D768" i="1"/>
  <c r="C768" i="1"/>
  <c r="G768" i="1" s="1"/>
  <c r="D767" i="1"/>
  <c r="C767" i="1"/>
  <c r="D766" i="1"/>
  <c r="C766" i="1"/>
  <c r="D765" i="1"/>
  <c r="C765" i="1"/>
  <c r="D764" i="1"/>
  <c r="C764" i="1"/>
  <c r="G764" i="1" s="1"/>
  <c r="D763" i="1"/>
  <c r="C763" i="1"/>
  <c r="D762" i="1"/>
  <c r="C762" i="1"/>
  <c r="D761" i="1"/>
  <c r="C761" i="1"/>
  <c r="H761" i="1" s="1"/>
  <c r="D760" i="1"/>
  <c r="C760" i="1"/>
  <c r="G760" i="1" s="1"/>
  <c r="D759" i="1"/>
  <c r="C759" i="1"/>
  <c r="D758" i="1"/>
  <c r="C758" i="1"/>
  <c r="D757" i="1"/>
  <c r="C757" i="1"/>
  <c r="H757" i="1" s="1"/>
  <c r="D756" i="1"/>
  <c r="C756" i="1"/>
  <c r="D755" i="1"/>
  <c r="C755" i="1"/>
  <c r="D754" i="1"/>
  <c r="C754" i="1"/>
  <c r="D753" i="1"/>
  <c r="C753" i="1"/>
  <c r="D752" i="1"/>
  <c r="C752" i="1"/>
  <c r="D751" i="1"/>
  <c r="C751" i="1"/>
  <c r="D750" i="1"/>
  <c r="C750" i="1"/>
  <c r="D749" i="1"/>
  <c r="C749" i="1"/>
  <c r="D748" i="1"/>
  <c r="C748" i="1"/>
  <c r="D747" i="1"/>
  <c r="H747" i="1" s="1"/>
  <c r="C747" i="1"/>
  <c r="D746" i="1"/>
  <c r="C746" i="1"/>
  <c r="D745" i="1"/>
  <c r="C745" i="1"/>
  <c r="H745" i="1" s="1"/>
  <c r="D744" i="1"/>
  <c r="C744" i="1"/>
  <c r="G744" i="1" s="1"/>
  <c r="D743" i="1"/>
  <c r="C743" i="1"/>
  <c r="D742" i="1"/>
  <c r="C742" i="1"/>
  <c r="D741" i="1"/>
  <c r="C741" i="1"/>
  <c r="D740" i="1"/>
  <c r="C740" i="1"/>
  <c r="D739" i="1"/>
  <c r="C739" i="1"/>
  <c r="D738" i="1"/>
  <c r="C738" i="1"/>
  <c r="D737" i="1"/>
  <c r="C737" i="1"/>
  <c r="H737" i="1" s="1"/>
  <c r="D736" i="1"/>
  <c r="C736" i="1"/>
  <c r="G736" i="1" s="1"/>
  <c r="D735" i="1"/>
  <c r="C735" i="1"/>
  <c r="D734" i="1"/>
  <c r="C734" i="1"/>
  <c r="D733" i="1"/>
  <c r="C733" i="1"/>
  <c r="D732" i="1"/>
  <c r="C732" i="1"/>
  <c r="G732" i="1" s="1"/>
  <c r="D731" i="1"/>
  <c r="C731" i="1"/>
  <c r="D730" i="1"/>
  <c r="C730" i="1"/>
  <c r="D729" i="1"/>
  <c r="C729" i="1"/>
  <c r="H729" i="1" s="1"/>
  <c r="D728" i="1"/>
  <c r="C728" i="1"/>
  <c r="D727" i="1"/>
  <c r="C727" i="1"/>
  <c r="D726" i="1"/>
  <c r="H726" i="1" s="1"/>
  <c r="C726" i="1"/>
  <c r="D725" i="1"/>
  <c r="C725" i="1"/>
  <c r="D724" i="1"/>
  <c r="C724" i="1"/>
  <c r="D723" i="1"/>
  <c r="C723" i="1"/>
  <c r="D722" i="1"/>
  <c r="C722" i="1"/>
  <c r="D721" i="1"/>
  <c r="C721" i="1"/>
  <c r="D720" i="1"/>
  <c r="C720" i="1"/>
  <c r="D719" i="1"/>
  <c r="H719" i="1" s="1"/>
  <c r="C719" i="1"/>
  <c r="D718" i="1"/>
  <c r="C718" i="1"/>
  <c r="D717" i="1"/>
  <c r="C717" i="1"/>
  <c r="D716" i="1"/>
  <c r="C716" i="1"/>
  <c r="D715" i="1"/>
  <c r="H715" i="1" s="1"/>
  <c r="C715" i="1"/>
  <c r="D714" i="1"/>
  <c r="H714" i="1" s="1"/>
  <c r="C714" i="1"/>
  <c r="D713" i="1"/>
  <c r="C713" i="1"/>
  <c r="D712" i="1"/>
  <c r="C712" i="1"/>
  <c r="D711" i="1"/>
  <c r="H711" i="1" s="1"/>
  <c r="C711" i="1"/>
  <c r="H710" i="1"/>
  <c r="D710" i="1"/>
  <c r="C710" i="1"/>
  <c r="G710" i="1" s="1"/>
  <c r="D709" i="1"/>
  <c r="C709" i="1"/>
  <c r="H709" i="1" s="1"/>
  <c r="D708" i="1"/>
  <c r="C708" i="1"/>
  <c r="G708" i="1" s="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H695" i="1" s="1"/>
  <c r="C695" i="1"/>
  <c r="D694" i="1"/>
  <c r="H694" i="1" s="1"/>
  <c r="C694" i="1"/>
  <c r="D693" i="1"/>
  <c r="C693" i="1"/>
  <c r="D692" i="1"/>
  <c r="C692" i="1"/>
  <c r="D691" i="1"/>
  <c r="C691" i="1"/>
  <c r="H690" i="1"/>
  <c r="D690" i="1"/>
  <c r="C690" i="1"/>
  <c r="D689" i="1"/>
  <c r="C689" i="1"/>
  <c r="H689" i="1" s="1"/>
  <c r="D688" i="1"/>
  <c r="C688" i="1"/>
  <c r="D687" i="1"/>
  <c r="C687" i="1"/>
  <c r="D686" i="1"/>
  <c r="C686" i="1"/>
  <c r="D685" i="1"/>
  <c r="C685" i="1"/>
  <c r="D684" i="1"/>
  <c r="C684" i="1"/>
  <c r="G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C649" i="1"/>
  <c r="D648" i="1"/>
  <c r="C648" i="1"/>
  <c r="H648" i="1" s="1"/>
  <c r="D647" i="1"/>
  <c r="C647" i="1"/>
  <c r="D646" i="1"/>
  <c r="C646" i="1"/>
  <c r="H646" i="1" s="1"/>
  <c r="C645" i="1"/>
  <c r="D644" i="1"/>
  <c r="C644" i="1"/>
  <c r="D643" i="1"/>
  <c r="C643" i="1"/>
  <c r="D642" i="1"/>
  <c r="C642" i="1"/>
  <c r="D641" i="1"/>
  <c r="C641" i="1"/>
  <c r="C637" i="1"/>
  <c r="D632" i="1"/>
  <c r="C632" i="1"/>
  <c r="D631" i="1"/>
  <c r="C631" i="1"/>
  <c r="D628" i="1"/>
  <c r="C628" i="1"/>
  <c r="H628" i="1" s="1"/>
  <c r="D627" i="1"/>
  <c r="C627" i="1"/>
  <c r="D626" i="1"/>
  <c r="C626" i="1"/>
  <c r="H626" i="1" s="1"/>
  <c r="D625" i="1"/>
  <c r="C625" i="1"/>
  <c r="D624" i="1"/>
  <c r="C624" i="1"/>
  <c r="H624" i="1" s="1"/>
  <c r="D623" i="1"/>
  <c r="C623" i="1"/>
  <c r="D622" i="1"/>
  <c r="C622" i="1"/>
  <c r="H622" i="1" s="1"/>
  <c r="D621" i="1"/>
  <c r="C621" i="1"/>
  <c r="C620"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D596" i="1"/>
  <c r="C596" i="1"/>
  <c r="H596" i="1" s="1"/>
  <c r="D595" i="1"/>
  <c r="C595" i="1"/>
  <c r="D594" i="1"/>
  <c r="C594" i="1"/>
  <c r="H594" i="1" s="1"/>
  <c r="C593" i="1"/>
  <c r="D592" i="1"/>
  <c r="C592" i="1"/>
  <c r="H592" i="1" s="1"/>
  <c r="D591" i="1"/>
  <c r="C591" i="1"/>
  <c r="D590" i="1"/>
  <c r="C590" i="1"/>
  <c r="H590" i="1" s="1"/>
  <c r="D589" i="1"/>
  <c r="C589" i="1"/>
  <c r="D588" i="1"/>
  <c r="C588" i="1"/>
  <c r="H588" i="1" s="1"/>
  <c r="D586" i="1"/>
  <c r="C586" i="1"/>
  <c r="D585" i="1"/>
  <c r="C585" i="1"/>
  <c r="D584" i="1"/>
  <c r="D583" i="1"/>
  <c r="C583" i="1"/>
  <c r="D582" i="1"/>
  <c r="C582" i="1"/>
  <c r="C581" i="1"/>
  <c r="D580" i="1"/>
  <c r="C580"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G434" i="1"/>
  <c r="D434" i="1"/>
  <c r="C434" i="1"/>
  <c r="D433" i="1"/>
  <c r="C433" i="1"/>
  <c r="H433" i="1" s="1"/>
  <c r="D432" i="1"/>
  <c r="C432" i="1"/>
  <c r="D431" i="1"/>
  <c r="G431" i="1" s="1"/>
  <c r="C431" i="1"/>
  <c r="D430" i="1"/>
  <c r="C430" i="1"/>
  <c r="G430" i="1" s="1"/>
  <c r="D429" i="1"/>
  <c r="C429" i="1"/>
  <c r="H429" i="1" s="1"/>
  <c r="D428" i="1"/>
  <c r="G428" i="1" s="1"/>
  <c r="C428" i="1"/>
  <c r="D427" i="1"/>
  <c r="C427" i="1"/>
  <c r="G427" i="1" s="1"/>
  <c r="D426" i="1"/>
  <c r="C426" i="1"/>
  <c r="D425" i="1"/>
  <c r="C425" i="1"/>
  <c r="D424" i="1"/>
  <c r="C424" i="1"/>
  <c r="D423" i="1"/>
  <c r="C423" i="1"/>
  <c r="D422" i="1"/>
  <c r="C422" i="1"/>
  <c r="D421" i="1"/>
  <c r="C421" i="1"/>
  <c r="D420" i="1"/>
  <c r="C420" i="1"/>
  <c r="D419" i="1"/>
  <c r="C419" i="1"/>
  <c r="D418" i="1"/>
  <c r="G418" i="1" s="1"/>
  <c r="C418" i="1"/>
  <c r="D417" i="1"/>
  <c r="C417" i="1"/>
  <c r="D416" i="1"/>
  <c r="C416" i="1"/>
  <c r="D415" i="1"/>
  <c r="D413" i="1"/>
  <c r="C413" i="1"/>
  <c r="D412" i="1"/>
  <c r="C412" i="1"/>
  <c r="C411" i="1"/>
  <c r="D406" i="1"/>
  <c r="C406" i="1"/>
  <c r="D405" i="1"/>
  <c r="C405" i="1"/>
  <c r="D404" i="1"/>
  <c r="C404" i="1"/>
  <c r="D401" i="1"/>
  <c r="C401" i="1"/>
  <c r="D400" i="1"/>
  <c r="C400" i="1"/>
  <c r="D399" i="1"/>
  <c r="C399" i="1"/>
  <c r="D398" i="1"/>
  <c r="C398" i="1"/>
  <c r="G398" i="1" s="1"/>
  <c r="D397" i="1"/>
  <c r="C397" i="1"/>
  <c r="D396" i="1"/>
  <c r="C396" i="1"/>
  <c r="H396" i="1" s="1"/>
  <c r="D395" i="1"/>
  <c r="C395" i="1"/>
  <c r="D394" i="1"/>
  <c r="C394" i="1"/>
  <c r="D393" i="1"/>
  <c r="G393" i="1" s="1"/>
  <c r="C393" i="1"/>
  <c r="D392" i="1"/>
  <c r="C392" i="1"/>
  <c r="D391" i="1"/>
  <c r="C391" i="1"/>
  <c r="D390" i="1"/>
  <c r="G390" i="1" s="1"/>
  <c r="C390" i="1"/>
  <c r="D389" i="1"/>
  <c r="C389" i="1"/>
  <c r="D388" i="1"/>
  <c r="C388" i="1"/>
  <c r="D387" i="1"/>
  <c r="C387" i="1"/>
  <c r="D386" i="1"/>
  <c r="C386" i="1"/>
  <c r="D385" i="1"/>
  <c r="C385" i="1"/>
  <c r="D384" i="1"/>
  <c r="C384" i="1"/>
  <c r="H384" i="1" s="1"/>
  <c r="D383" i="1"/>
  <c r="C383" i="1"/>
  <c r="H383" i="1" s="1"/>
  <c r="D382" i="1"/>
  <c r="C382" i="1"/>
  <c r="D381" i="1"/>
  <c r="C381" i="1"/>
  <c r="D380" i="1"/>
  <c r="C380" i="1"/>
  <c r="H380" i="1" s="1"/>
  <c r="D379" i="1"/>
  <c r="C379" i="1"/>
  <c r="H379" i="1" s="1"/>
  <c r="D378" i="1"/>
  <c r="C378" i="1"/>
  <c r="D377" i="1"/>
  <c r="C377" i="1"/>
  <c r="D376" i="1"/>
  <c r="C376" i="1"/>
  <c r="H376" i="1" s="1"/>
  <c r="D375" i="1"/>
  <c r="C375" i="1"/>
  <c r="H375" i="1" s="1"/>
  <c r="D374" i="1"/>
  <c r="C374" i="1"/>
  <c r="D373" i="1"/>
  <c r="C373" i="1"/>
  <c r="D372" i="1"/>
  <c r="C372" i="1"/>
  <c r="D371" i="1"/>
  <c r="C371" i="1"/>
  <c r="D370" i="1"/>
  <c r="C370" i="1"/>
  <c r="D369" i="1"/>
  <c r="C369" i="1"/>
  <c r="D368" i="1"/>
  <c r="C368" i="1"/>
  <c r="D367" i="1"/>
  <c r="C367" i="1"/>
  <c r="D366" i="1"/>
  <c r="C366" i="1"/>
  <c r="G366" i="1" s="1"/>
  <c r="D365" i="1"/>
  <c r="C365" i="1"/>
  <c r="H365" i="1" s="1"/>
  <c r="C364" i="1"/>
  <c r="D363" i="1"/>
  <c r="C363" i="1"/>
  <c r="D362" i="1"/>
  <c r="C362" i="1"/>
  <c r="G362" i="1" s="1"/>
  <c r="D361" i="1"/>
  <c r="C361" i="1"/>
  <c r="D360" i="1"/>
  <c r="C360" i="1"/>
  <c r="H360" i="1" s="1"/>
  <c r="D359" i="1"/>
  <c r="C359" i="1"/>
  <c r="D357" i="1"/>
  <c r="C357" i="1"/>
  <c r="D356" i="1"/>
  <c r="C356" i="1"/>
  <c r="D355" i="1"/>
  <c r="C355" i="1"/>
  <c r="H355" i="1" s="1"/>
  <c r="D354" i="1"/>
  <c r="G354" i="1" s="1"/>
  <c r="C354" i="1"/>
  <c r="D353" i="1"/>
  <c r="G353" i="1" s="1"/>
  <c r="C353" i="1"/>
  <c r="D352" i="1"/>
  <c r="C352" i="1"/>
  <c r="D351" i="1"/>
  <c r="C351" i="1"/>
  <c r="D350" i="1"/>
  <c r="C350" i="1"/>
  <c r="D349" i="1"/>
  <c r="C349" i="1"/>
  <c r="D348" i="1"/>
  <c r="C348" i="1"/>
  <c r="D347" i="1"/>
  <c r="D346" i="1"/>
  <c r="D344" i="1"/>
  <c r="C344" i="1"/>
  <c r="H344" i="1" s="1"/>
  <c r="D343" i="1"/>
  <c r="C343" i="1"/>
  <c r="D342" i="1"/>
  <c r="C342" i="1"/>
  <c r="D341" i="1"/>
  <c r="C341" i="1"/>
  <c r="H341" i="1" s="1"/>
  <c r="D340" i="1"/>
  <c r="C340" i="1"/>
  <c r="H340" i="1" s="1"/>
  <c r="D339" i="1"/>
  <c r="C339" i="1"/>
  <c r="D338" i="1"/>
  <c r="C338" i="1"/>
  <c r="D337" i="1"/>
  <c r="C337" i="1"/>
  <c r="H337" i="1" s="1"/>
  <c r="D336" i="1"/>
  <c r="C336" i="1"/>
  <c r="H336" i="1" s="1"/>
  <c r="D335" i="1"/>
  <c r="C335" i="1"/>
  <c r="D334" i="1"/>
  <c r="C334" i="1"/>
  <c r="G334" i="1" s="1"/>
  <c r="D333" i="1"/>
  <c r="C333" i="1"/>
  <c r="D332" i="1"/>
  <c r="C332" i="1"/>
  <c r="D331" i="1"/>
  <c r="C331" i="1"/>
  <c r="D330" i="1"/>
  <c r="C330" i="1"/>
  <c r="D329" i="1"/>
  <c r="C329" i="1"/>
  <c r="D328" i="1"/>
  <c r="C328" i="1"/>
  <c r="G327" i="1"/>
  <c r="D327" i="1"/>
  <c r="C327" i="1"/>
  <c r="D326" i="1"/>
  <c r="C326" i="1"/>
  <c r="D325" i="1"/>
  <c r="C325" i="1"/>
  <c r="D324" i="1"/>
  <c r="C324" i="1"/>
  <c r="D323" i="1"/>
  <c r="C323" i="1"/>
  <c r="D322" i="1"/>
  <c r="G322" i="1" s="1"/>
  <c r="C322" i="1"/>
  <c r="D321" i="1"/>
  <c r="C321" i="1"/>
  <c r="D320" i="1"/>
  <c r="C320" i="1"/>
  <c r="D319" i="1"/>
  <c r="G319" i="1" s="1"/>
  <c r="C319" i="1"/>
  <c r="D318" i="1"/>
  <c r="C318" i="1"/>
  <c r="D317" i="1"/>
  <c r="C317" i="1"/>
  <c r="D316" i="1"/>
  <c r="C316" i="1"/>
  <c r="D315" i="1"/>
  <c r="C315" i="1"/>
  <c r="D314" i="1"/>
  <c r="C314" i="1"/>
  <c r="H314" i="1" s="1"/>
  <c r="D313" i="1"/>
  <c r="C313" i="1"/>
  <c r="D312" i="1"/>
  <c r="C312" i="1"/>
  <c r="H312" i="1" s="1"/>
  <c r="D311" i="1"/>
  <c r="C311" i="1"/>
  <c r="H311" i="1" s="1"/>
  <c r="D310" i="1"/>
  <c r="C310" i="1"/>
  <c r="D309" i="1"/>
  <c r="C309" i="1"/>
  <c r="D308" i="1"/>
  <c r="C308" i="1"/>
  <c r="H308" i="1" s="1"/>
  <c r="D307" i="1"/>
  <c r="C307" i="1"/>
  <c r="D305" i="1"/>
  <c r="C305" i="1"/>
  <c r="D304" i="1"/>
  <c r="C304" i="1"/>
  <c r="D303" i="1"/>
  <c r="C303" i="1"/>
  <c r="D302" i="1"/>
  <c r="C302" i="1"/>
  <c r="H302" i="1" s="1"/>
  <c r="D301" i="1"/>
  <c r="G301" i="1" s="1"/>
  <c r="C301" i="1"/>
  <c r="D300" i="1"/>
  <c r="C300" i="1"/>
  <c r="D299" i="1"/>
  <c r="C299" i="1"/>
  <c r="D298" i="1"/>
  <c r="G298" i="1" s="1"/>
  <c r="C298" i="1"/>
  <c r="D297" i="1"/>
  <c r="C297" i="1"/>
  <c r="D296" i="1"/>
  <c r="C296" i="1"/>
  <c r="D295" i="1"/>
  <c r="C295" i="1"/>
  <c r="D294" i="1"/>
  <c r="D292" i="1"/>
  <c r="C292" i="1"/>
  <c r="D291" i="1"/>
  <c r="C291" i="1"/>
  <c r="D290" i="1"/>
  <c r="C290" i="1"/>
  <c r="D289" i="1"/>
  <c r="G289" i="1" s="1"/>
  <c r="C289" i="1"/>
  <c r="D288" i="1"/>
  <c r="C288" i="1"/>
  <c r="D284" i="1"/>
  <c r="C284" i="1"/>
  <c r="D283" i="1"/>
  <c r="C283" i="1"/>
  <c r="D282" i="1"/>
  <c r="C282" i="1"/>
  <c r="D281" i="1"/>
  <c r="C281" i="1"/>
  <c r="D280" i="1"/>
  <c r="C280" i="1"/>
  <c r="H280" i="1" s="1"/>
  <c r="D279" i="1"/>
  <c r="C279" i="1"/>
  <c r="D278" i="1"/>
  <c r="C278" i="1"/>
  <c r="D277" i="1"/>
  <c r="C277" i="1"/>
  <c r="D276" i="1"/>
  <c r="C276" i="1"/>
  <c r="H276" i="1" s="1"/>
  <c r="D275" i="1"/>
  <c r="C275" i="1"/>
  <c r="D274" i="1"/>
  <c r="C274" i="1"/>
  <c r="H274" i="1" s="1"/>
  <c r="D273" i="1"/>
  <c r="C273" i="1"/>
  <c r="D272" i="1"/>
  <c r="C272" i="1"/>
  <c r="H272" i="1" s="1"/>
  <c r="D271" i="1"/>
  <c r="C271" i="1"/>
  <c r="D270" i="1"/>
  <c r="G270" i="1" s="1"/>
  <c r="C270" i="1"/>
  <c r="D269" i="1"/>
  <c r="C269" i="1"/>
  <c r="D268" i="1"/>
  <c r="C268" i="1"/>
  <c r="D267" i="1"/>
  <c r="C267" i="1"/>
  <c r="D266" i="1"/>
  <c r="C266" i="1"/>
  <c r="D265" i="1"/>
  <c r="C265" i="1"/>
  <c r="G264" i="1"/>
  <c r="D264" i="1"/>
  <c r="C264" i="1"/>
  <c r="H264" i="1" s="1"/>
  <c r="D263" i="1"/>
  <c r="C263" i="1"/>
  <c r="D262" i="1"/>
  <c r="C262" i="1"/>
  <c r="D261" i="1"/>
  <c r="C261" i="1"/>
  <c r="D260" i="1"/>
  <c r="C260" i="1"/>
  <c r="H260" i="1" s="1"/>
  <c r="D258" i="1"/>
  <c r="C258" i="1"/>
  <c r="H258" i="1" s="1"/>
  <c r="D257" i="1"/>
  <c r="C257" i="1"/>
  <c r="D256" i="1"/>
  <c r="C256" i="1"/>
  <c r="H256" i="1" s="1"/>
  <c r="D255" i="1"/>
  <c r="C255" i="1"/>
  <c r="D254" i="1"/>
  <c r="G254" i="1" s="1"/>
  <c r="C254" i="1"/>
  <c r="D253" i="1"/>
  <c r="C253" i="1"/>
  <c r="D252" i="1"/>
  <c r="C252" i="1"/>
  <c r="D251" i="1"/>
  <c r="G251" i="1" s="1"/>
  <c r="C251" i="1"/>
  <c r="D250" i="1"/>
  <c r="C250" i="1"/>
  <c r="D249" i="1"/>
  <c r="C249" i="1"/>
  <c r="D248" i="1"/>
  <c r="D247" i="1"/>
  <c r="C247" i="1"/>
  <c r="D246" i="1"/>
  <c r="C246" i="1"/>
  <c r="D245" i="1"/>
  <c r="C245" i="1"/>
  <c r="D244" i="1"/>
  <c r="C244" i="1"/>
  <c r="H244" i="1" s="1"/>
  <c r="D243" i="1"/>
  <c r="C243" i="1"/>
  <c r="D242" i="1"/>
  <c r="C242" i="1"/>
  <c r="H242" i="1" s="1"/>
  <c r="D241" i="1"/>
  <c r="C241" i="1"/>
  <c r="D240" i="1"/>
  <c r="C240" i="1"/>
  <c r="H240" i="1" s="1"/>
  <c r="D239" i="1"/>
  <c r="C239" i="1"/>
  <c r="D238" i="1"/>
  <c r="G238" i="1" s="1"/>
  <c r="C238" i="1"/>
  <c r="D237" i="1"/>
  <c r="C237" i="1"/>
  <c r="D236" i="1"/>
  <c r="C236" i="1"/>
  <c r="H236" i="1" s="1"/>
  <c r="D235" i="1"/>
  <c r="C235" i="1"/>
  <c r="D234" i="1"/>
  <c r="C234" i="1"/>
  <c r="H234" i="1" s="1"/>
  <c r="D233" i="1"/>
  <c r="C233" i="1"/>
  <c r="D232" i="1"/>
  <c r="C232" i="1"/>
  <c r="D231" i="1"/>
  <c r="C231" i="1"/>
  <c r="D230" i="1"/>
  <c r="C230" i="1"/>
  <c r="D229" i="1"/>
  <c r="C229" i="1"/>
  <c r="D228" i="1"/>
  <c r="C228" i="1"/>
  <c r="H228" i="1" s="1"/>
  <c r="D227" i="1"/>
  <c r="C227" i="1"/>
  <c r="D226" i="1"/>
  <c r="C226" i="1"/>
  <c r="H226" i="1" s="1"/>
  <c r="D225" i="1"/>
  <c r="C225" i="1"/>
  <c r="D224" i="1"/>
  <c r="C224" i="1"/>
  <c r="H224" i="1" s="1"/>
  <c r="D223" i="1"/>
  <c r="C223" i="1"/>
  <c r="D222" i="1"/>
  <c r="C222" i="1"/>
  <c r="D221" i="1"/>
  <c r="C221" i="1"/>
  <c r="D219" i="1"/>
  <c r="G219" i="1" s="1"/>
  <c r="C219" i="1"/>
  <c r="D218" i="1"/>
  <c r="C218" i="1"/>
  <c r="D217" i="1"/>
  <c r="C217" i="1"/>
  <c r="D216" i="1"/>
  <c r="C216" i="1"/>
  <c r="D215" i="1"/>
  <c r="G215" i="1" s="1"/>
  <c r="C215" i="1"/>
  <c r="D214" i="1"/>
  <c r="G214" i="1" s="1"/>
  <c r="C214" i="1"/>
  <c r="D213" i="1"/>
  <c r="C213" i="1"/>
  <c r="G212" i="1"/>
  <c r="D212" i="1"/>
  <c r="C212" i="1"/>
  <c r="H212" i="1" s="1"/>
  <c r="D211" i="1"/>
  <c r="G210" i="1"/>
  <c r="D210" i="1"/>
  <c r="C210" i="1"/>
  <c r="H210" i="1" s="1"/>
  <c r="D209" i="1"/>
  <c r="C209" i="1"/>
  <c r="D208" i="1"/>
  <c r="C208" i="1"/>
  <c r="H208" i="1" s="1"/>
  <c r="D207" i="1"/>
  <c r="C207" i="1"/>
  <c r="D206" i="1"/>
  <c r="C206" i="1"/>
  <c r="D205" i="1"/>
  <c r="C205" i="1"/>
  <c r="D204" i="1"/>
  <c r="C204" i="1"/>
  <c r="D203" i="1"/>
  <c r="G203" i="1" s="1"/>
  <c r="C203" i="1"/>
  <c r="D202" i="1"/>
  <c r="C202" i="1"/>
  <c r="H201" i="1"/>
  <c r="D201" i="1"/>
  <c r="C201" i="1"/>
  <c r="D200" i="1"/>
  <c r="C200" i="1"/>
  <c r="D199" i="1"/>
  <c r="C199" i="1"/>
  <c r="H199" i="1" s="1"/>
  <c r="D198" i="1"/>
  <c r="C198" i="1"/>
  <c r="D197" i="1"/>
  <c r="C197" i="1"/>
  <c r="D196" i="1"/>
  <c r="C196" i="1"/>
  <c r="D195" i="1"/>
  <c r="G195" i="1" s="1"/>
  <c r="C195" i="1"/>
  <c r="H195" i="1" s="1"/>
  <c r="D194" i="1"/>
  <c r="C194" i="1"/>
  <c r="D193" i="1"/>
  <c r="C193" i="1"/>
  <c r="H193" i="1" s="1"/>
  <c r="C192" i="1"/>
  <c r="D191" i="1"/>
  <c r="C191" i="1"/>
  <c r="H191" i="1" s="1"/>
  <c r="D190" i="1"/>
  <c r="C190" i="1"/>
  <c r="D189" i="1"/>
  <c r="C189" i="1"/>
  <c r="H189" i="1" s="1"/>
  <c r="D188" i="1"/>
  <c r="C188" i="1"/>
  <c r="D187" i="1"/>
  <c r="C187" i="1"/>
  <c r="D186" i="1"/>
  <c r="C186" i="1"/>
  <c r="D185" i="1"/>
  <c r="C185" i="1"/>
  <c r="D184" i="1"/>
  <c r="C184" i="1"/>
  <c r="D183" i="1"/>
  <c r="G183" i="1" s="1"/>
  <c r="C183" i="1"/>
  <c r="D182" i="1"/>
  <c r="C182" i="1"/>
  <c r="D181" i="1"/>
  <c r="G181" i="1" s="1"/>
  <c r="C181" i="1"/>
  <c r="D180" i="1"/>
  <c r="C180" i="1"/>
  <c r="D179" i="1"/>
  <c r="G179" i="1" s="1"/>
  <c r="C179" i="1"/>
  <c r="D178" i="1"/>
  <c r="C178" i="1"/>
  <c r="D177" i="1"/>
  <c r="G177" i="1" s="1"/>
  <c r="C177" i="1"/>
  <c r="D176" i="1"/>
  <c r="C176" i="1"/>
  <c r="H175" i="1"/>
  <c r="D175" i="1"/>
  <c r="C175" i="1"/>
  <c r="D174" i="1"/>
  <c r="C174" i="1"/>
  <c r="C173" i="1"/>
  <c r="D172" i="1"/>
  <c r="C172" i="1"/>
  <c r="H171" i="1"/>
  <c r="D171" i="1"/>
  <c r="C171" i="1"/>
  <c r="D170" i="1"/>
  <c r="C170" i="1"/>
  <c r="D169" i="1"/>
  <c r="C169" i="1"/>
  <c r="H169" i="1" s="1"/>
  <c r="D168" i="1"/>
  <c r="C168" i="1"/>
  <c r="D167" i="1"/>
  <c r="C167" i="1"/>
  <c r="H167" i="1" s="1"/>
  <c r="D166" i="1"/>
  <c r="C166" i="1"/>
  <c r="C165" i="1"/>
  <c r="D164" i="1"/>
  <c r="G164" i="1" s="1"/>
  <c r="C164" i="1"/>
  <c r="D163" i="1"/>
  <c r="C163" i="1"/>
  <c r="D162" i="1"/>
  <c r="G162" i="1" s="1"/>
  <c r="C162" i="1"/>
  <c r="D161" i="1"/>
  <c r="C161" i="1"/>
  <c r="C160" i="1"/>
  <c r="D158" i="1"/>
  <c r="C158" i="1"/>
  <c r="H158" i="1" s="1"/>
  <c r="D157" i="1"/>
  <c r="C157" i="1"/>
  <c r="D156" i="1"/>
  <c r="C156" i="1"/>
  <c r="H156" i="1" s="1"/>
  <c r="D155" i="1"/>
  <c r="C155" i="1"/>
  <c r="D154" i="1"/>
  <c r="C154" i="1"/>
  <c r="D153" i="1"/>
  <c r="C153" i="1"/>
  <c r="D152" i="1"/>
  <c r="C152" i="1"/>
  <c r="D151" i="1"/>
  <c r="C151" i="1"/>
  <c r="D150" i="1"/>
  <c r="C150" i="1"/>
  <c r="C149" i="1"/>
  <c r="C148" i="1"/>
  <c r="D146" i="1"/>
  <c r="C146" i="1"/>
  <c r="D145" i="1"/>
  <c r="C145" i="1"/>
  <c r="H145" i="1" s="1"/>
  <c r="D144" i="1"/>
  <c r="C144" i="1"/>
  <c r="D143" i="1"/>
  <c r="C143" i="1"/>
  <c r="D142" i="1"/>
  <c r="C142" i="1"/>
  <c r="D141" i="1"/>
  <c r="C141" i="1"/>
  <c r="H141" i="1" s="1"/>
  <c r="D140" i="1"/>
  <c r="C140" i="1"/>
  <c r="D139" i="1"/>
  <c r="C139" i="1"/>
  <c r="D138" i="1"/>
  <c r="G138" i="1" s="1"/>
  <c r="C138" i="1"/>
  <c r="D137" i="1"/>
  <c r="G137" i="1" s="1"/>
  <c r="C137" i="1"/>
  <c r="D136" i="1"/>
  <c r="C136" i="1"/>
  <c r="D135" i="1"/>
  <c r="C135" i="1"/>
  <c r="H135" i="1" s="1"/>
  <c r="D134" i="1"/>
  <c r="C134" i="1"/>
  <c r="D133" i="1"/>
  <c r="H133" i="1" s="1"/>
  <c r="C133" i="1"/>
  <c r="D132" i="1"/>
  <c r="G132" i="1" s="1"/>
  <c r="C132" i="1"/>
  <c r="D131" i="1"/>
  <c r="C131" i="1"/>
  <c r="D130" i="1"/>
  <c r="G130" i="1" s="1"/>
  <c r="C130" i="1"/>
  <c r="D129" i="1"/>
  <c r="C129" i="1"/>
  <c r="D128" i="1"/>
  <c r="G128" i="1" s="1"/>
  <c r="C128" i="1"/>
  <c r="D127" i="1"/>
  <c r="C127" i="1"/>
  <c r="D126" i="1"/>
  <c r="C126" i="1"/>
  <c r="D125" i="1"/>
  <c r="C125" i="1"/>
  <c r="D124" i="1"/>
  <c r="C124" i="1"/>
  <c r="D123" i="1"/>
  <c r="G123" i="1" s="1"/>
  <c r="C123" i="1"/>
  <c r="D122" i="1"/>
  <c r="C122" i="1"/>
  <c r="H121" i="1"/>
  <c r="D121" i="1"/>
  <c r="C121" i="1"/>
  <c r="D120" i="1"/>
  <c r="C120" i="1"/>
  <c r="D119" i="1"/>
  <c r="C119" i="1"/>
  <c r="H119" i="1" s="1"/>
  <c r="D118" i="1"/>
  <c r="C118" i="1"/>
  <c r="D117" i="1"/>
  <c r="C117" i="1"/>
  <c r="D116" i="1"/>
  <c r="C116" i="1"/>
  <c r="D115" i="1"/>
  <c r="G115" i="1" s="1"/>
  <c r="C115" i="1"/>
  <c r="H115" i="1" s="1"/>
  <c r="D114" i="1"/>
  <c r="C114" i="1"/>
  <c r="D113" i="1"/>
  <c r="C113" i="1"/>
  <c r="H113" i="1" s="1"/>
  <c r="D112" i="1"/>
  <c r="C112" i="1"/>
  <c r="D111" i="1"/>
  <c r="C111" i="1"/>
  <c r="H111" i="1" s="1"/>
  <c r="D110" i="1"/>
  <c r="C110" i="1"/>
  <c r="D109" i="1"/>
  <c r="C109" i="1"/>
  <c r="H109" i="1" s="1"/>
  <c r="C108" i="1"/>
  <c r="D107" i="1"/>
  <c r="C107" i="1"/>
  <c r="D106" i="1"/>
  <c r="C106" i="1"/>
  <c r="D105" i="1"/>
  <c r="G105" i="1" s="1"/>
  <c r="C105" i="1"/>
  <c r="D104" i="1"/>
  <c r="C104" i="1"/>
  <c r="D103" i="1"/>
  <c r="C103" i="1"/>
  <c r="H103" i="1" s="1"/>
  <c r="D101" i="1"/>
  <c r="C101" i="1"/>
  <c r="D100" i="1"/>
  <c r="C100" i="1"/>
  <c r="H100" i="1" s="1"/>
  <c r="D99" i="1"/>
  <c r="C99" i="1"/>
  <c r="D98" i="1"/>
  <c r="C98" i="1"/>
  <c r="H98" i="1" s="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G76" i="1" s="1"/>
  <c r="D75" i="1"/>
  <c r="C75" i="1"/>
  <c r="D74" i="1"/>
  <c r="C74" i="1"/>
  <c r="G74" i="1" s="1"/>
  <c r="D73" i="1"/>
  <c r="C73" i="1"/>
  <c r="G73" i="1" s="1"/>
  <c r="D72" i="1"/>
  <c r="G72" i="1" s="1"/>
  <c r="C72" i="1"/>
  <c r="D71" i="1"/>
  <c r="C71" i="1"/>
  <c r="G71" i="1" s="1"/>
  <c r="D70" i="1"/>
  <c r="C70" i="1"/>
  <c r="D69" i="1"/>
  <c r="C69" i="1"/>
  <c r="G69" i="1" s="1"/>
  <c r="D68" i="1"/>
  <c r="C68" i="1"/>
  <c r="G68" i="1" s="1"/>
  <c r="D67" i="1"/>
  <c r="H67" i="1" s="1"/>
  <c r="C67" i="1"/>
  <c r="D66" i="1"/>
  <c r="C66" i="1"/>
  <c r="D65" i="1"/>
  <c r="C65" i="1"/>
  <c r="D64" i="1"/>
  <c r="H64" i="1" s="1"/>
  <c r="C64" i="1"/>
  <c r="D63" i="1"/>
  <c r="C63" i="1"/>
  <c r="D62" i="1"/>
  <c r="H62" i="1" s="1"/>
  <c r="C62" i="1"/>
  <c r="D61" i="1"/>
  <c r="C61" i="1"/>
  <c r="D60" i="1"/>
  <c r="H60" i="1" s="1"/>
  <c r="C60" i="1"/>
  <c r="G59" i="1"/>
  <c r="D59" i="1"/>
  <c r="C59" i="1"/>
  <c r="D58" i="1"/>
  <c r="C58" i="1"/>
  <c r="G58" i="1" s="1"/>
  <c r="D57" i="1"/>
  <c r="C57" i="1"/>
  <c r="G57" i="1" s="1"/>
  <c r="D56" i="1"/>
  <c r="H56" i="1" s="1"/>
  <c r="C56" i="1"/>
  <c r="D55" i="1"/>
  <c r="H55" i="1" s="1"/>
  <c r="C55" i="1"/>
  <c r="D54" i="1"/>
  <c r="C54" i="1"/>
  <c r="D53" i="1"/>
  <c r="H53" i="1" s="1"/>
  <c r="C53" i="1"/>
  <c r="D52" i="1"/>
  <c r="C52" i="1"/>
  <c r="D51" i="1"/>
  <c r="C51" i="1"/>
  <c r="G50" i="1"/>
  <c r="D50" i="1"/>
  <c r="C50" i="1"/>
  <c r="D49" i="1"/>
  <c r="C49" i="1"/>
  <c r="D48" i="1"/>
  <c r="C48" i="1"/>
  <c r="G48" i="1" s="1"/>
  <c r="D47" i="1"/>
  <c r="C47"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E5" i="7" l="1"/>
  <c r="D1437" i="1"/>
  <c r="E27" i="9"/>
  <c r="B27" i="9" s="1"/>
  <c r="E294" i="9"/>
  <c r="B294" i="9" s="1"/>
  <c r="E301" i="9"/>
  <c r="B301" i="9" s="1"/>
  <c r="G1560" i="1"/>
  <c r="H1560" i="1"/>
  <c r="C1530" i="1"/>
  <c r="H1530" i="1" s="1"/>
  <c r="H1524" i="1"/>
  <c r="G1524" i="1"/>
  <c r="D43" i="8"/>
  <c r="H1503" i="1"/>
  <c r="C1501" i="1"/>
  <c r="G1501" i="1" s="1"/>
  <c r="G1488" i="1"/>
  <c r="H668" i="1"/>
  <c r="E300" i="9"/>
  <c r="B300" i="9" s="1"/>
  <c r="H14" i="1"/>
  <c r="H28" i="1"/>
  <c r="H38" i="1"/>
  <c r="H40" i="1"/>
  <c r="H42" i="1"/>
  <c r="H44" i="1"/>
  <c r="H47" i="1"/>
  <c r="H49" i="1"/>
  <c r="G51" i="1"/>
  <c r="G56" i="1"/>
  <c r="G66" i="1"/>
  <c r="H71" i="1"/>
  <c r="H80" i="1"/>
  <c r="H82" i="1"/>
  <c r="H84" i="1"/>
  <c r="H86" i="1"/>
  <c r="H88" i="1"/>
  <c r="H90" i="1"/>
  <c r="H92" i="1"/>
  <c r="H94" i="1"/>
  <c r="G96" i="1"/>
  <c r="H107" i="1"/>
  <c r="G118" i="1"/>
  <c r="G135" i="1"/>
  <c r="H139" i="1"/>
  <c r="G146" i="1"/>
  <c r="G150" i="1"/>
  <c r="G152" i="1"/>
  <c r="G168" i="1"/>
  <c r="H183" i="1"/>
  <c r="G185" i="1"/>
  <c r="G198" i="1"/>
  <c r="G200" i="1"/>
  <c r="H203" i="1"/>
  <c r="H222" i="1"/>
  <c r="G222" i="1"/>
  <c r="H6" i="1"/>
  <c r="H12" i="1"/>
  <c r="H18" i="1"/>
  <c r="H22" i="1"/>
  <c r="H24" i="1"/>
  <c r="H30" i="1"/>
  <c r="H36" i="1"/>
  <c r="G280" i="1"/>
  <c r="G302" i="1"/>
  <c r="G314" i="1"/>
  <c r="G746" i="1"/>
  <c r="H746" i="1"/>
  <c r="F352" i="4"/>
  <c r="C347" i="1"/>
  <c r="H347" i="1" s="1"/>
  <c r="F555" i="4"/>
  <c r="C549" i="1"/>
  <c r="H549" i="1" s="1"/>
  <c r="E580" i="4"/>
  <c r="D574" i="1" s="1"/>
  <c r="D579" i="1"/>
  <c r="F590" i="4"/>
  <c r="C584" i="1"/>
  <c r="F593" i="4"/>
  <c r="C587" i="1"/>
  <c r="G143" i="9"/>
  <c r="E143" i="9" s="1"/>
  <c r="B143" i="9" s="1"/>
  <c r="F603" i="4"/>
  <c r="C597" i="1"/>
  <c r="H4" i="1"/>
  <c r="H8" i="1"/>
  <c r="H10" i="1"/>
  <c r="H16" i="1"/>
  <c r="H20" i="1"/>
  <c r="H26" i="1"/>
  <c r="H32" i="1"/>
  <c r="H34" i="1"/>
  <c r="H5" i="1"/>
  <c r="H7" i="1"/>
  <c r="H9" i="1"/>
  <c r="H11" i="1"/>
  <c r="H13" i="1"/>
  <c r="H15" i="1"/>
  <c r="H17" i="1"/>
  <c r="H19" i="1"/>
  <c r="H21" i="1"/>
  <c r="H23" i="1"/>
  <c r="H25" i="1"/>
  <c r="H27" i="1"/>
  <c r="H29" i="1"/>
  <c r="H31" i="1"/>
  <c r="H33" i="1"/>
  <c r="H35" i="1"/>
  <c r="H37" i="1"/>
  <c r="H39" i="1"/>
  <c r="G41" i="1"/>
  <c r="G43" i="1"/>
  <c r="G45" i="1"/>
  <c r="G52" i="1"/>
  <c r="G54" i="1"/>
  <c r="G61" i="1"/>
  <c r="G63" i="1"/>
  <c r="G65" i="1"/>
  <c r="H70" i="1"/>
  <c r="H75" i="1"/>
  <c r="G77" i="1"/>
  <c r="G99" i="1"/>
  <c r="G110" i="1"/>
  <c r="G112" i="1"/>
  <c r="G117" i="1"/>
  <c r="H127" i="1"/>
  <c r="H129" i="1"/>
  <c r="G143" i="1"/>
  <c r="G157" i="1"/>
  <c r="G188" i="1"/>
  <c r="G190" i="1"/>
  <c r="G206" i="1"/>
  <c r="G236" i="1"/>
  <c r="G373" i="1"/>
  <c r="H385" i="1"/>
  <c r="G385" i="1"/>
  <c r="H965" i="1"/>
  <c r="G965" i="1"/>
  <c r="G231" i="1"/>
  <c r="G235" i="1"/>
  <c r="G244" i="1"/>
  <c r="G263" i="1"/>
  <c r="G272" i="1"/>
  <c r="H282" i="1"/>
  <c r="H284" i="1"/>
  <c r="H289" i="1"/>
  <c r="H291" i="1"/>
  <c r="H296" i="1"/>
  <c r="H298" i="1"/>
  <c r="H300" i="1"/>
  <c r="H305" i="1"/>
  <c r="H307" i="1"/>
  <c r="H316" i="1"/>
  <c r="H320" i="1"/>
  <c r="H322" i="1"/>
  <c r="H333" i="1"/>
  <c r="H352" i="1"/>
  <c r="H354" i="1"/>
  <c r="H372" i="1"/>
  <c r="H387" i="1"/>
  <c r="H391" i="1"/>
  <c r="H393" i="1"/>
  <c r="H406" i="1"/>
  <c r="G412" i="1"/>
  <c r="H422" i="1"/>
  <c r="H437" i="1"/>
  <c r="H510" i="1"/>
  <c r="H512" i="1"/>
  <c r="H514" i="1"/>
  <c r="H516" i="1"/>
  <c r="H518" i="1"/>
  <c r="H520" i="1"/>
  <c r="H524" i="1"/>
  <c r="H526" i="1"/>
  <c r="H528" i="1"/>
  <c r="H530" i="1"/>
  <c r="H532" i="1"/>
  <c r="H534" i="1"/>
  <c r="H536" i="1"/>
  <c r="H538" i="1"/>
  <c r="H540" i="1"/>
  <c r="H542" i="1"/>
  <c r="H544" i="1"/>
  <c r="H546" i="1"/>
  <c r="H548" i="1"/>
  <c r="F507" i="4"/>
  <c r="D484" i="4"/>
  <c r="D567" i="4"/>
  <c r="F568" i="4"/>
  <c r="F629" i="4"/>
  <c r="D625" i="4"/>
  <c r="E49" i="9"/>
  <c r="B49" i="9" s="1"/>
  <c r="E145" i="9"/>
  <c r="B145" i="9" s="1"/>
  <c r="F267" i="9"/>
  <c r="H216" i="1"/>
  <c r="H218" i="1"/>
  <c r="G228" i="1"/>
  <c r="H238" i="1"/>
  <c r="G247" i="1"/>
  <c r="H250" i="1"/>
  <c r="H254" i="1"/>
  <c r="H266" i="1"/>
  <c r="H268" i="1"/>
  <c r="H270" i="1"/>
  <c r="G275" i="1"/>
  <c r="G279" i="1"/>
  <c r="H288" i="1"/>
  <c r="H290" i="1"/>
  <c r="H292" i="1"/>
  <c r="H295" i="1"/>
  <c r="H299" i="1"/>
  <c r="H301" i="1"/>
  <c r="G305" i="1"/>
  <c r="G307" i="1"/>
  <c r="G311" i="1"/>
  <c r="G326" i="1"/>
  <c r="H328" i="1"/>
  <c r="H332" i="1"/>
  <c r="H334" i="1"/>
  <c r="G335" i="1"/>
  <c r="G343" i="1"/>
  <c r="G361" i="1"/>
  <c r="H363" i="1"/>
  <c r="H367" i="1"/>
  <c r="H371" i="1"/>
  <c r="H373" i="1"/>
  <c r="G374" i="1"/>
  <c r="G382" i="1"/>
  <c r="H388" i="1"/>
  <c r="H392" i="1"/>
  <c r="G397" i="1"/>
  <c r="H399" i="1"/>
  <c r="H405" i="1"/>
  <c r="H421" i="1"/>
  <c r="G422" i="1"/>
  <c r="H511" i="1"/>
  <c r="H513" i="1"/>
  <c r="H515" i="1"/>
  <c r="H517" i="1"/>
  <c r="H519" i="1"/>
  <c r="H521" i="1"/>
  <c r="H525" i="1"/>
  <c r="H527" i="1"/>
  <c r="H529" i="1"/>
  <c r="H531" i="1"/>
  <c r="H533" i="1"/>
  <c r="H535" i="1"/>
  <c r="H537" i="1"/>
  <c r="H539" i="1"/>
  <c r="H541" i="1"/>
  <c r="H543" i="1"/>
  <c r="H545" i="1"/>
  <c r="H547" i="1"/>
  <c r="H551" i="1"/>
  <c r="H553" i="1"/>
  <c r="H555" i="1"/>
  <c r="H557" i="1"/>
  <c r="H559" i="1"/>
  <c r="H563" i="1"/>
  <c r="H565" i="1"/>
  <c r="H567" i="1"/>
  <c r="H569" i="1"/>
  <c r="H571" i="1"/>
  <c r="H573" i="1"/>
  <c r="H620" i="1"/>
  <c r="H792" i="1"/>
  <c r="E625" i="4"/>
  <c r="D619" i="1" s="1"/>
  <c r="D620" i="1"/>
  <c r="E105" i="9"/>
  <c r="B105" i="9" s="1"/>
  <c r="F266" i="9"/>
  <c r="B266" i="9" s="1"/>
  <c r="G696" i="1"/>
  <c r="G700" i="1"/>
  <c r="G702" i="1"/>
  <c r="H703" i="1"/>
  <c r="H725" i="1"/>
  <c r="H730" i="1"/>
  <c r="H742" i="1"/>
  <c r="G752" i="1"/>
  <c r="G754" i="1"/>
  <c r="H763" i="1"/>
  <c r="H767" i="1"/>
  <c r="H771" i="1"/>
  <c r="H777" i="1"/>
  <c r="H782" i="1"/>
  <c r="G790" i="1"/>
  <c r="G793" i="1"/>
  <c r="G797" i="1"/>
  <c r="G814" i="1"/>
  <c r="G967" i="1"/>
  <c r="G978" i="1"/>
  <c r="F83" i="4"/>
  <c r="E567" i="4"/>
  <c r="D561" i="1" s="1"/>
  <c r="E26" i="9"/>
  <c r="B26" i="9" s="1"/>
  <c r="E35" i="9"/>
  <c r="B35" i="9" s="1"/>
  <c r="E42" i="9"/>
  <c r="B42" i="9" s="1"/>
  <c r="E43" i="9"/>
  <c r="B43" i="9" s="1"/>
  <c r="E53" i="9"/>
  <c r="B53" i="9" s="1"/>
  <c r="E66" i="9"/>
  <c r="B66" i="9" s="1"/>
  <c r="E70" i="9"/>
  <c r="B70" i="9" s="1"/>
  <c r="E79" i="9"/>
  <c r="B79" i="9" s="1"/>
  <c r="E83" i="9"/>
  <c r="B83" i="9" s="1"/>
  <c r="E88" i="9"/>
  <c r="B88" i="9" s="1"/>
  <c r="E90" i="9"/>
  <c r="B90" i="9" s="1"/>
  <c r="E94" i="9"/>
  <c r="B94" i="9" s="1"/>
  <c r="E97" i="9"/>
  <c r="B97" i="9" s="1"/>
  <c r="E98" i="9"/>
  <c r="B98" i="9" s="1"/>
  <c r="E107" i="9"/>
  <c r="B107" i="9" s="1"/>
  <c r="E112" i="9"/>
  <c r="B112" i="9" s="1"/>
  <c r="E116" i="9"/>
  <c r="B116" i="9" s="1"/>
  <c r="E141" i="9"/>
  <c r="B141" i="9" s="1"/>
  <c r="E147" i="9"/>
  <c r="B147" i="9" s="1"/>
  <c r="E151" i="9"/>
  <c r="B151" i="9" s="1"/>
  <c r="E155" i="9"/>
  <c r="B155" i="9" s="1"/>
  <c r="E160" i="9"/>
  <c r="B160" i="9" s="1"/>
  <c r="F218" i="9"/>
  <c r="B218" i="9" s="1"/>
  <c r="F226" i="9"/>
  <c r="B226" i="9" s="1"/>
  <c r="F228" i="9"/>
  <c r="B228" i="9" s="1"/>
  <c r="B235" i="9"/>
  <c r="F237" i="9"/>
  <c r="B237" i="9" s="1"/>
  <c r="F241" i="9"/>
  <c r="B241" i="9" s="1"/>
  <c r="F247" i="9"/>
  <c r="F252" i="9"/>
  <c r="B252" i="9" s="1"/>
  <c r="B255" i="9"/>
  <c r="F264" i="9"/>
  <c r="B264" i="9" s="1"/>
  <c r="E311" i="4"/>
  <c r="D306" i="1" s="1"/>
  <c r="E459" i="4"/>
  <c r="D453" i="1" s="1"/>
  <c r="B243" i="9"/>
  <c r="F259" i="9"/>
  <c r="B259" i="9" s="1"/>
  <c r="H693" i="1"/>
  <c r="H701" i="1"/>
  <c r="H702" i="1"/>
  <c r="H706" i="1"/>
  <c r="G720" i="1"/>
  <c r="H731" i="1"/>
  <c r="H739" i="1"/>
  <c r="H753" i="1"/>
  <c r="H754" i="1"/>
  <c r="H758" i="1"/>
  <c r="H779" i="1"/>
  <c r="H783" i="1"/>
  <c r="H787" i="1"/>
  <c r="G789" i="1"/>
  <c r="G805" i="1"/>
  <c r="G809" i="1"/>
  <c r="G813" i="1"/>
  <c r="H966" i="1"/>
  <c r="E7" i="4"/>
  <c r="D3" i="1" s="1"/>
  <c r="H3" i="1" s="1"/>
  <c r="G149" i="1"/>
  <c r="F164" i="4"/>
  <c r="F210" i="4"/>
  <c r="E22" i="9"/>
  <c r="B22" i="9" s="1"/>
  <c r="E41" i="9"/>
  <c r="B41" i="9" s="1"/>
  <c r="E50" i="9"/>
  <c r="B50" i="9" s="1"/>
  <c r="E52" i="9"/>
  <c r="B52" i="9" s="1"/>
  <c r="E55" i="9"/>
  <c r="B55" i="9" s="1"/>
  <c r="E56" i="9"/>
  <c r="B56" i="9" s="1"/>
  <c r="E58" i="9"/>
  <c r="B58" i="9" s="1"/>
  <c r="E62" i="9"/>
  <c r="B62" i="9" s="1"/>
  <c r="E74" i="9"/>
  <c r="B74" i="9" s="1"/>
  <c r="E78" i="9"/>
  <c r="B78" i="9" s="1"/>
  <c r="E81" i="9"/>
  <c r="B81" i="9" s="1"/>
  <c r="E82" i="9"/>
  <c r="B82" i="9" s="1"/>
  <c r="E91" i="9"/>
  <c r="B91" i="9" s="1"/>
  <c r="E95" i="9"/>
  <c r="B95" i="9" s="1"/>
  <c r="E99" i="9"/>
  <c r="B99" i="9" s="1"/>
  <c r="E104" i="9"/>
  <c r="B104" i="9" s="1"/>
  <c r="E106" i="9"/>
  <c r="B106" i="9" s="1"/>
  <c r="E125" i="9"/>
  <c r="B125" i="9" s="1"/>
  <c r="E128" i="9"/>
  <c r="B128" i="9" s="1"/>
  <c r="E132" i="9"/>
  <c r="B132" i="9" s="1"/>
  <c r="E144" i="9"/>
  <c r="B144" i="9" s="1"/>
  <c r="E146" i="9"/>
  <c r="B146" i="9" s="1"/>
  <c r="E150" i="9"/>
  <c r="B150" i="9" s="1"/>
  <c r="E153" i="9"/>
  <c r="B153" i="9" s="1"/>
  <c r="E154" i="9"/>
  <c r="B154" i="9" s="1"/>
  <c r="F224" i="9"/>
  <c r="B224" i="9" s="1"/>
  <c r="B227" i="9"/>
  <c r="F230" i="9"/>
  <c r="B230" i="9" s="1"/>
  <c r="F234" i="9"/>
  <c r="B234" i="9" s="1"/>
  <c r="F239" i="9"/>
  <c r="B239" i="9" s="1"/>
  <c r="F243" i="9"/>
  <c r="F244" i="9"/>
  <c r="B244" i="9" s="1"/>
  <c r="F245" i="9"/>
  <c r="B245" i="9" s="1"/>
  <c r="F249" i="9"/>
  <c r="B249" i="9" s="1"/>
  <c r="F254" i="9"/>
  <c r="B254" i="9" s="1"/>
  <c r="F258" i="9"/>
  <c r="B258" i="9" s="1"/>
  <c r="E273" i="9"/>
  <c r="B273" i="9" s="1"/>
  <c r="H246" i="1"/>
  <c r="G246" i="1"/>
  <c r="H278" i="1"/>
  <c r="G278" i="1"/>
  <c r="H310" i="1"/>
  <c r="G310" i="1"/>
  <c r="H377" i="1"/>
  <c r="G377" i="1"/>
  <c r="H381" i="1"/>
  <c r="G381" i="1"/>
  <c r="H426" i="1"/>
  <c r="G426" i="1"/>
  <c r="H52" i="1"/>
  <c r="G70" i="1"/>
  <c r="H73" i="1"/>
  <c r="H96" i="1"/>
  <c r="H152" i="1"/>
  <c r="G156" i="1"/>
  <c r="G170" i="1"/>
  <c r="G187" i="1"/>
  <c r="H187" i="1"/>
  <c r="H323" i="1"/>
  <c r="G323" i="1"/>
  <c r="H330" i="1"/>
  <c r="G330" i="1"/>
  <c r="H389" i="1"/>
  <c r="G389" i="1"/>
  <c r="H401" i="1"/>
  <c r="G401" i="1"/>
  <c r="H419" i="1"/>
  <c r="G419" i="1"/>
  <c r="H436" i="1"/>
  <c r="G436" i="1"/>
  <c r="G686" i="1"/>
  <c r="H686" i="1"/>
  <c r="G802" i="1"/>
  <c r="H802" i="1"/>
  <c r="E86" i="9"/>
  <c r="B86" i="9" s="1"/>
  <c r="H48" i="1"/>
  <c r="G49" i="1"/>
  <c r="H69" i="1"/>
  <c r="G109" i="1"/>
  <c r="G120" i="1"/>
  <c r="H123" i="1"/>
  <c r="G125" i="1"/>
  <c r="G127" i="1"/>
  <c r="G140" i="1"/>
  <c r="H143" i="1"/>
  <c r="G145" i="1"/>
  <c r="H230" i="1"/>
  <c r="G230" i="1"/>
  <c r="H262" i="1"/>
  <c r="G262" i="1"/>
  <c r="H338" i="1"/>
  <c r="G338" i="1"/>
  <c r="H342" i="1"/>
  <c r="G342" i="1"/>
  <c r="G806" i="1"/>
  <c r="H806" i="1"/>
  <c r="E158" i="9"/>
  <c r="B158" i="9" s="1"/>
  <c r="F256" i="9"/>
  <c r="B256" i="9" s="1"/>
  <c r="H424" i="1"/>
  <c r="G424" i="1"/>
  <c r="H432" i="1"/>
  <c r="G432" i="1"/>
  <c r="G55" i="1"/>
  <c r="H58" i="1"/>
  <c r="H66" i="1"/>
  <c r="G67" i="1"/>
  <c r="G98" i="1"/>
  <c r="G154" i="1"/>
  <c r="G174" i="1"/>
  <c r="G205" i="1"/>
  <c r="H205" i="1"/>
  <c r="H303" i="1"/>
  <c r="G303" i="1"/>
  <c r="H318" i="1"/>
  <c r="G318" i="1"/>
  <c r="H370" i="1"/>
  <c r="G370" i="1"/>
  <c r="H394" i="1"/>
  <c r="G394" i="1"/>
  <c r="H54" i="1"/>
  <c r="H63" i="1"/>
  <c r="G75" i="1"/>
  <c r="G4" i="1"/>
  <c r="G6" i="1"/>
  <c r="G8" i="1"/>
  <c r="G10" i="1"/>
  <c r="G12" i="1"/>
  <c r="G14" i="1"/>
  <c r="G16" i="1"/>
  <c r="G18" i="1"/>
  <c r="G20" i="1"/>
  <c r="G22" i="1"/>
  <c r="G24" i="1"/>
  <c r="G26" i="1"/>
  <c r="G28" i="1"/>
  <c r="G30" i="1"/>
  <c r="G32" i="1"/>
  <c r="G34" i="1"/>
  <c r="G36" i="1"/>
  <c r="G38" i="1"/>
  <c r="G47" i="1"/>
  <c r="H51" i="1"/>
  <c r="H59" i="1"/>
  <c r="G60" i="1"/>
  <c r="G62" i="1"/>
  <c r="H65" i="1"/>
  <c r="H74" i="1"/>
  <c r="G101" i="1"/>
  <c r="H105" i="1"/>
  <c r="G107" i="1"/>
  <c r="H117" i="1"/>
  <c r="H137" i="1"/>
  <c r="G167" i="1"/>
  <c r="G197" i="1"/>
  <c r="H197" i="1"/>
  <c r="H214" i="1"/>
  <c r="H252" i="1"/>
  <c r="G252" i="1"/>
  <c r="H297" i="1"/>
  <c r="G297" i="1"/>
  <c r="H304" i="1"/>
  <c r="H331" i="1"/>
  <c r="G331" i="1"/>
  <c r="H350" i="1"/>
  <c r="G350" i="1"/>
  <c r="H357" i="1"/>
  <c r="G357" i="1"/>
  <c r="G365" i="1"/>
  <c r="H369" i="1"/>
  <c r="G369" i="1"/>
  <c r="G404" i="1"/>
  <c r="H416" i="1"/>
  <c r="G416" i="1"/>
  <c r="H435" i="1"/>
  <c r="G435" i="1"/>
  <c r="G762" i="1"/>
  <c r="H762" i="1"/>
  <c r="G766" i="1"/>
  <c r="H766" i="1"/>
  <c r="G770" i="1"/>
  <c r="H770" i="1"/>
  <c r="G818" i="1"/>
  <c r="H818" i="1"/>
  <c r="H79" i="1"/>
  <c r="H81" i="1"/>
  <c r="H85" i="1"/>
  <c r="H87" i="1"/>
  <c r="H91" i="1"/>
  <c r="G95" i="1"/>
  <c r="G100" i="1"/>
  <c r="G104" i="1"/>
  <c r="G111" i="1"/>
  <c r="G114" i="1"/>
  <c r="G119" i="1"/>
  <c r="G129" i="1"/>
  <c r="G134" i="1"/>
  <c r="G139" i="1"/>
  <c r="G142" i="1"/>
  <c r="G151" i="1"/>
  <c r="G158" i="1"/>
  <c r="G161" i="1"/>
  <c r="G169" i="1"/>
  <c r="G172" i="1"/>
  <c r="G176" i="1"/>
  <c r="G180" i="1"/>
  <c r="G182" i="1"/>
  <c r="G189" i="1"/>
  <c r="G194" i="1"/>
  <c r="G202" i="1"/>
  <c r="G255" i="1"/>
  <c r="G267" i="1"/>
  <c r="G283" i="1"/>
  <c r="H386" i="1"/>
  <c r="G386" i="1"/>
  <c r="H423" i="1"/>
  <c r="G423" i="1"/>
  <c r="G3" i="1"/>
  <c r="G5" i="1"/>
  <c r="G7" i="1"/>
  <c r="G9" i="1"/>
  <c r="G11" i="1"/>
  <c r="G13" i="1"/>
  <c r="G15" i="1"/>
  <c r="G17" i="1"/>
  <c r="G19" i="1"/>
  <c r="G21" i="1"/>
  <c r="G23" i="1"/>
  <c r="G25" i="1"/>
  <c r="G27" i="1"/>
  <c r="G29" i="1"/>
  <c r="G31" i="1"/>
  <c r="G33" i="1"/>
  <c r="G35" i="1"/>
  <c r="G37" i="1"/>
  <c r="G39" i="1"/>
  <c r="H50" i="1"/>
  <c r="H57" i="1"/>
  <c r="H61" i="1"/>
  <c r="H68" i="1"/>
  <c r="H72" i="1"/>
  <c r="H76" i="1"/>
  <c r="G97" i="1"/>
  <c r="G103" i="1"/>
  <c r="G106" i="1"/>
  <c r="G113" i="1"/>
  <c r="G116" i="1"/>
  <c r="G121" i="1"/>
  <c r="G124" i="1"/>
  <c r="G126" i="1"/>
  <c r="G131" i="1"/>
  <c r="G133" i="1"/>
  <c r="G136" i="1"/>
  <c r="G141" i="1"/>
  <c r="G144" i="1"/>
  <c r="G153" i="1"/>
  <c r="G155" i="1"/>
  <c r="G166" i="1"/>
  <c r="G171" i="1"/>
  <c r="G175" i="1"/>
  <c r="G184" i="1"/>
  <c r="G186" i="1"/>
  <c r="G191" i="1"/>
  <c r="G193" i="1"/>
  <c r="G196" i="1"/>
  <c r="G201" i="1"/>
  <c r="G204" i="1"/>
  <c r="G223" i="1"/>
  <c r="G227" i="1"/>
  <c r="G239" i="1"/>
  <c r="G243" i="1"/>
  <c r="G271" i="1"/>
  <c r="H324" i="1"/>
  <c r="H326" i="1"/>
  <c r="H329" i="1"/>
  <c r="H339" i="1"/>
  <c r="G339" i="1"/>
  <c r="H359" i="1"/>
  <c r="H361" i="1"/>
  <c r="H368" i="1"/>
  <c r="H378" i="1"/>
  <c r="G378" i="1"/>
  <c r="H395" i="1"/>
  <c r="H397" i="1"/>
  <c r="H400" i="1"/>
  <c r="H417" i="1"/>
  <c r="H420" i="1"/>
  <c r="G420" i="1"/>
  <c r="H427" i="1"/>
  <c r="H430" i="1"/>
  <c r="H504" i="1"/>
  <c r="H506" i="1"/>
  <c r="H508" i="1"/>
  <c r="H575" i="1"/>
  <c r="H577" i="1"/>
  <c r="H579" i="1"/>
  <c r="H581" i="1"/>
  <c r="H583" i="1"/>
  <c r="H585" i="1"/>
  <c r="H641" i="1"/>
  <c r="H687" i="1"/>
  <c r="H723" i="1"/>
  <c r="H773" i="1"/>
  <c r="G780" i="1"/>
  <c r="G782" i="1"/>
  <c r="G786" i="1"/>
  <c r="H786" i="1"/>
  <c r="G798" i="1"/>
  <c r="H798" i="1"/>
  <c r="G811" i="1"/>
  <c r="H814" i="1"/>
  <c r="G816" i="1"/>
  <c r="H983" i="1"/>
  <c r="E118" i="9"/>
  <c r="B118" i="9" s="1"/>
  <c r="H77" i="1"/>
  <c r="H83" i="1"/>
  <c r="H89" i="1"/>
  <c r="H93" i="1"/>
  <c r="G122" i="1"/>
  <c r="G163" i="1"/>
  <c r="G178" i="1"/>
  <c r="G199" i="1"/>
  <c r="G207" i="1"/>
  <c r="G290" i="1"/>
  <c r="H315" i="1"/>
  <c r="G315" i="1"/>
  <c r="H349" i="1"/>
  <c r="G349" i="1"/>
  <c r="G698" i="1"/>
  <c r="H698" i="1"/>
  <c r="G734" i="1"/>
  <c r="H734" i="1"/>
  <c r="G738" i="1"/>
  <c r="H738" i="1"/>
  <c r="H751" i="1"/>
  <c r="H975" i="1"/>
  <c r="G975" i="1"/>
  <c r="H979" i="1"/>
  <c r="G979" i="1"/>
  <c r="E28" i="9"/>
  <c r="B28" i="9" s="1"/>
  <c r="E134" i="9"/>
  <c r="B134" i="9" s="1"/>
  <c r="H550" i="1"/>
  <c r="H552" i="1"/>
  <c r="H554" i="1"/>
  <c r="H556" i="1"/>
  <c r="H558" i="1"/>
  <c r="H560" i="1"/>
  <c r="H562" i="1"/>
  <c r="H564" i="1"/>
  <c r="H566" i="1"/>
  <c r="H568" i="1"/>
  <c r="H570" i="1"/>
  <c r="H572" i="1"/>
  <c r="H589" i="1"/>
  <c r="H591" i="1"/>
  <c r="H593" i="1"/>
  <c r="H595" i="1"/>
  <c r="H597" i="1"/>
  <c r="H599" i="1"/>
  <c r="H601" i="1"/>
  <c r="H603" i="1"/>
  <c r="H605" i="1"/>
  <c r="H607" i="1"/>
  <c r="H609" i="1"/>
  <c r="H611" i="1"/>
  <c r="H613" i="1"/>
  <c r="H615" i="1"/>
  <c r="H617" i="1"/>
  <c r="H621" i="1"/>
  <c r="H623" i="1"/>
  <c r="H625" i="1"/>
  <c r="H627" i="1"/>
  <c r="H631" i="1"/>
  <c r="H651" i="1"/>
  <c r="H653" i="1"/>
  <c r="H655" i="1"/>
  <c r="H657" i="1"/>
  <c r="H659" i="1"/>
  <c r="H661" i="1"/>
  <c r="H663" i="1"/>
  <c r="H665" i="1"/>
  <c r="H667" i="1"/>
  <c r="H669" i="1"/>
  <c r="H671" i="1"/>
  <c r="H673" i="1"/>
  <c r="H675" i="1"/>
  <c r="H677" i="1"/>
  <c r="H679" i="1"/>
  <c r="H681" i="1"/>
  <c r="H683" i="1"/>
  <c r="H685" i="1"/>
  <c r="G692" i="1"/>
  <c r="G694" i="1"/>
  <c r="H699" i="1"/>
  <c r="H705" i="1"/>
  <c r="G712" i="1"/>
  <c r="G714" i="1"/>
  <c r="G716" i="1"/>
  <c r="G718" i="1"/>
  <c r="H718" i="1"/>
  <c r="G722" i="1"/>
  <c r="H722" i="1"/>
  <c r="H769" i="1"/>
  <c r="G776" i="1"/>
  <c r="G778" i="1"/>
  <c r="G794" i="1"/>
  <c r="H794" i="1"/>
  <c r="G803" i="1"/>
  <c r="G808" i="1"/>
  <c r="H971" i="1"/>
  <c r="G971" i="1"/>
  <c r="G165" i="1"/>
  <c r="G411" i="1"/>
  <c r="F223" i="9"/>
  <c r="B223" i="9" s="1"/>
  <c r="B231" i="9"/>
  <c r="B247" i="9"/>
  <c r="B263" i="9"/>
  <c r="B267" i="9"/>
  <c r="H319" i="1"/>
  <c r="H327" i="1"/>
  <c r="H335" i="1"/>
  <c r="H343" i="1"/>
  <c r="H348" i="1"/>
  <c r="H351" i="1"/>
  <c r="H353" i="1"/>
  <c r="H356" i="1"/>
  <c r="H362" i="1"/>
  <c r="H366" i="1"/>
  <c r="H374" i="1"/>
  <c r="H382" i="1"/>
  <c r="H390" i="1"/>
  <c r="H398" i="1"/>
  <c r="H418" i="1"/>
  <c r="H425" i="1"/>
  <c r="H428" i="1"/>
  <c r="H431" i="1"/>
  <c r="H434" i="1"/>
  <c r="H503" i="1"/>
  <c r="H505" i="1"/>
  <c r="H507" i="1"/>
  <c r="H576" i="1"/>
  <c r="H578" i="1"/>
  <c r="H580" i="1"/>
  <c r="H582" i="1"/>
  <c r="H584" i="1"/>
  <c r="H586" i="1"/>
  <c r="H642" i="1"/>
  <c r="H644" i="1"/>
  <c r="G688" i="1"/>
  <c r="G690" i="1"/>
  <c r="H691" i="1"/>
  <c r="H697" i="1"/>
  <c r="G704" i="1"/>
  <c r="G706" i="1"/>
  <c r="H707" i="1"/>
  <c r="H721" i="1"/>
  <c r="G728" i="1"/>
  <c r="G730" i="1"/>
  <c r="H735" i="1"/>
  <c r="H741" i="1"/>
  <c r="G748" i="1"/>
  <c r="G750" i="1"/>
  <c r="H750" i="1"/>
  <c r="H755" i="1"/>
  <c r="G795" i="1"/>
  <c r="G800" i="1"/>
  <c r="G810" i="1"/>
  <c r="H810" i="1"/>
  <c r="H974" i="1"/>
  <c r="H977" i="1"/>
  <c r="H982" i="1"/>
  <c r="G982" i="1"/>
  <c r="B271" i="9"/>
  <c r="H713" i="1"/>
  <c r="H717" i="1"/>
  <c r="G724" i="1"/>
  <c r="G726" i="1"/>
  <c r="H727" i="1"/>
  <c r="H733" i="1"/>
  <c r="G740" i="1"/>
  <c r="G742" i="1"/>
  <c r="H743" i="1"/>
  <c r="H749" i="1"/>
  <c r="G756" i="1"/>
  <c r="G758" i="1"/>
  <c r="H759" i="1"/>
  <c r="H765" i="1"/>
  <c r="G772" i="1"/>
  <c r="G774" i="1"/>
  <c r="H775" i="1"/>
  <c r="H781" i="1"/>
  <c r="G788" i="1"/>
  <c r="G791" i="1"/>
  <c r="G796" i="1"/>
  <c r="G799" i="1"/>
  <c r="G804" i="1"/>
  <c r="G807" i="1"/>
  <c r="G812" i="1"/>
  <c r="G815" i="1"/>
  <c r="H967" i="1"/>
  <c r="H970" i="1"/>
  <c r="H973" i="1"/>
  <c r="H978" i="1"/>
  <c r="H981" i="1"/>
  <c r="E29" i="9"/>
  <c r="B29" i="9" s="1"/>
  <c r="E33" i="9"/>
  <c r="B33" i="9" s="1"/>
  <c r="E34" i="9"/>
  <c r="B34" i="9" s="1"/>
  <c r="E39" i="9"/>
  <c r="B39" i="9" s="1"/>
  <c r="E47" i="9"/>
  <c r="B47" i="9" s="1"/>
  <c r="E54" i="9"/>
  <c r="B54" i="9" s="1"/>
  <c r="E60" i="9"/>
  <c r="B60" i="9" s="1"/>
  <c r="E68" i="9"/>
  <c r="B68" i="9" s="1"/>
  <c r="E76" i="9"/>
  <c r="B76" i="9" s="1"/>
  <c r="E87" i="9"/>
  <c r="B87" i="9" s="1"/>
  <c r="E92" i="9"/>
  <c r="B92" i="9" s="1"/>
  <c r="E103" i="9"/>
  <c r="B103" i="9" s="1"/>
  <c r="E108" i="9"/>
  <c r="B108" i="9" s="1"/>
  <c r="E119" i="9"/>
  <c r="B119" i="9" s="1"/>
  <c r="E124" i="9"/>
  <c r="B124" i="9" s="1"/>
  <c r="E135" i="9"/>
  <c r="B135" i="9" s="1"/>
  <c r="E140" i="9"/>
  <c r="B140" i="9" s="1"/>
  <c r="E148" i="9"/>
  <c r="B148" i="9" s="1"/>
  <c r="E159" i="9"/>
  <c r="B159" i="9" s="1"/>
  <c r="F261" i="9"/>
  <c r="B261" i="9" s="1"/>
  <c r="F265" i="9"/>
  <c r="B265" i="9" s="1"/>
  <c r="E30" i="9"/>
  <c r="B30" i="9" s="1"/>
  <c r="E291" i="9"/>
  <c r="B291" i="9" s="1"/>
  <c r="F215" i="9"/>
  <c r="B215" i="9" s="1"/>
  <c r="E284" i="9"/>
  <c r="B284" i="9" s="1"/>
  <c r="E32" i="9"/>
  <c r="B32" i="9" s="1"/>
  <c r="E287" i="9"/>
  <c r="B287" i="9" s="1"/>
  <c r="D1227" i="1"/>
  <c r="E245" i="5"/>
  <c r="D1222" i="1" s="1"/>
  <c r="G1215" i="1"/>
  <c r="H1215" i="1"/>
  <c r="H1217" i="1"/>
  <c r="H1216" i="1"/>
  <c r="F238" i="5"/>
  <c r="E309" i="9"/>
  <c r="B309" i="9" s="1"/>
  <c r="G1165" i="1"/>
  <c r="G1156" i="1"/>
  <c r="D1154" i="1"/>
  <c r="H1154" i="1" s="1"/>
  <c r="G1138" i="1"/>
  <c r="H1056" i="1"/>
  <c r="G1056" i="1"/>
  <c r="F78" i="5"/>
  <c r="G1064" i="1"/>
  <c r="E286" i="9"/>
  <c r="B286" i="9" s="1"/>
  <c r="D1048" i="1"/>
  <c r="G1033" i="1"/>
  <c r="H1030" i="1"/>
  <c r="G1030" i="1"/>
  <c r="G1006" i="1"/>
  <c r="G997" i="1"/>
  <c r="D990" i="1"/>
  <c r="B219" i="9"/>
  <c r="H649" i="1"/>
  <c r="E275" i="9"/>
  <c r="B275" i="9" s="1"/>
  <c r="H647" i="1"/>
  <c r="E23" i="9"/>
  <c r="B23" i="9" s="1"/>
  <c r="H643" i="1"/>
  <c r="H645" i="1"/>
  <c r="H404" i="1"/>
  <c r="H632" i="1"/>
  <c r="F369" i="4"/>
  <c r="H364" i="1"/>
  <c r="E363" i="4"/>
  <c r="D358" i="1" s="1"/>
  <c r="H413" i="1"/>
  <c r="H411" i="1"/>
  <c r="E644" i="4"/>
  <c r="D638" i="1" s="1"/>
  <c r="H412" i="1"/>
  <c r="H232" i="1"/>
  <c r="F236" i="4"/>
  <c r="H185" i="1"/>
  <c r="F188" i="4"/>
  <c r="E46" i="9"/>
  <c r="B46" i="9" s="1"/>
  <c r="F221" i="9"/>
  <c r="B221" i="9" s="1"/>
  <c r="E45" i="9"/>
  <c r="B45" i="9" s="1"/>
  <c r="H181" i="1"/>
  <c r="F220" i="9"/>
  <c r="B220" i="9" s="1"/>
  <c r="D173" i="1"/>
  <c r="G173" i="1" s="1"/>
  <c r="H179" i="1"/>
  <c r="H177" i="1"/>
  <c r="H165" i="1"/>
  <c r="H163" i="1"/>
  <c r="E163" i="4"/>
  <c r="D159" i="1" s="1"/>
  <c r="H161" i="1"/>
  <c r="D160" i="1"/>
  <c r="G160" i="1" s="1"/>
  <c r="F159" i="4"/>
  <c r="H154" i="1"/>
  <c r="E152" i="4"/>
  <c r="H21" i="9" s="1"/>
  <c r="H150" i="1"/>
  <c r="H131" i="1"/>
  <c r="H125" i="1"/>
  <c r="F124" i="4"/>
  <c r="E106" i="4"/>
  <c r="D102" i="1" s="1"/>
  <c r="E38" i="9"/>
  <c r="B38" i="9" s="1"/>
  <c r="D108" i="1"/>
  <c r="G108" i="1" s="1"/>
  <c r="G64" i="1"/>
  <c r="E50" i="4"/>
  <c r="D46" i="1" s="1"/>
  <c r="G53" i="1"/>
  <c r="E288" i="9"/>
  <c r="B288" i="9" s="1"/>
  <c r="E296" i="9"/>
  <c r="B296" i="9" s="1"/>
  <c r="E303" i="9"/>
  <c r="B303" i="9" s="1"/>
  <c r="F217" i="9"/>
  <c r="B217" i="9" s="1"/>
  <c r="E293" i="9"/>
  <c r="B293" i="9" s="1"/>
  <c r="H41" i="1"/>
  <c r="H43" i="1"/>
  <c r="H45" i="1"/>
  <c r="G79" i="1"/>
  <c r="G80" i="1"/>
  <c r="G81" i="1"/>
  <c r="G82" i="1"/>
  <c r="G83" i="1"/>
  <c r="G84" i="1"/>
  <c r="G85" i="1"/>
  <c r="G86" i="1"/>
  <c r="G87" i="1"/>
  <c r="G88" i="1"/>
  <c r="G89" i="1"/>
  <c r="G90" i="1"/>
  <c r="G91" i="1"/>
  <c r="G92" i="1"/>
  <c r="G93" i="1"/>
  <c r="G94" i="1"/>
  <c r="H95" i="1"/>
  <c r="H99" i="1"/>
  <c r="H106" i="1"/>
  <c r="H110" i="1"/>
  <c r="H114" i="1"/>
  <c r="H118" i="1"/>
  <c r="H122" i="1"/>
  <c r="H126" i="1"/>
  <c r="H130" i="1"/>
  <c r="H134" i="1"/>
  <c r="H138" i="1"/>
  <c r="H142" i="1"/>
  <c r="H146" i="1"/>
  <c r="H149" i="1"/>
  <c r="H153" i="1"/>
  <c r="H157" i="1"/>
  <c r="H164" i="1"/>
  <c r="H168" i="1"/>
  <c r="H172" i="1"/>
  <c r="H176" i="1"/>
  <c r="H180" i="1"/>
  <c r="H184" i="1"/>
  <c r="H188" i="1"/>
  <c r="H196" i="1"/>
  <c r="H200" i="1"/>
  <c r="H204" i="1"/>
  <c r="H309" i="1"/>
  <c r="G309" i="1"/>
  <c r="H317" i="1"/>
  <c r="G317" i="1"/>
  <c r="H325" i="1"/>
  <c r="G325" i="1"/>
  <c r="G40" i="1"/>
  <c r="G42" i="1"/>
  <c r="G44" i="1"/>
  <c r="H97" i="1"/>
  <c r="H101" i="1"/>
  <c r="H104" i="1"/>
  <c r="H112" i="1"/>
  <c r="H116" i="1"/>
  <c r="H120" i="1"/>
  <c r="H124" i="1"/>
  <c r="H128" i="1"/>
  <c r="H132" i="1"/>
  <c r="H136" i="1"/>
  <c r="H140" i="1"/>
  <c r="H144" i="1"/>
  <c r="H151" i="1"/>
  <c r="H155" i="1"/>
  <c r="H162" i="1"/>
  <c r="H166" i="1"/>
  <c r="H170" i="1"/>
  <c r="H174" i="1"/>
  <c r="H178" i="1"/>
  <c r="H182" i="1"/>
  <c r="H186" i="1"/>
  <c r="H190" i="1"/>
  <c r="H194" i="1"/>
  <c r="H198" i="1"/>
  <c r="H202" i="1"/>
  <c r="H206" i="1"/>
  <c r="G216" i="1"/>
  <c r="G224" i="1"/>
  <c r="G232" i="1"/>
  <c r="G240" i="1"/>
  <c r="G256" i="1"/>
  <c r="G266" i="1"/>
  <c r="G274" i="1"/>
  <c r="G282" i="1"/>
  <c r="G291" i="1"/>
  <c r="G299" i="1"/>
  <c r="G208" i="1"/>
  <c r="G218" i="1"/>
  <c r="G226" i="1"/>
  <c r="G234" i="1"/>
  <c r="G242" i="1"/>
  <c r="G250" i="1"/>
  <c r="G258" i="1"/>
  <c r="G260" i="1"/>
  <c r="G268" i="1"/>
  <c r="G276" i="1"/>
  <c r="G284" i="1"/>
  <c r="G295" i="1"/>
  <c r="H313" i="1"/>
  <c r="G313" i="1"/>
  <c r="H321" i="1"/>
  <c r="G321" i="1"/>
  <c r="H209" i="1"/>
  <c r="H213" i="1"/>
  <c r="H217" i="1"/>
  <c r="H221" i="1"/>
  <c r="H225" i="1"/>
  <c r="H229" i="1"/>
  <c r="H233" i="1"/>
  <c r="H237" i="1"/>
  <c r="H241" i="1"/>
  <c r="H245" i="1"/>
  <c r="H249" i="1"/>
  <c r="H253" i="1"/>
  <c r="H257" i="1"/>
  <c r="H261" i="1"/>
  <c r="H265" i="1"/>
  <c r="H269" i="1"/>
  <c r="H273" i="1"/>
  <c r="H277" i="1"/>
  <c r="H281"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G329" i="1"/>
  <c r="G333" i="1"/>
  <c r="G337" i="1"/>
  <c r="G341" i="1"/>
  <c r="G348" i="1"/>
  <c r="G352" i="1"/>
  <c r="G356" i="1"/>
  <c r="G360" i="1"/>
  <c r="G364" i="1"/>
  <c r="G368" i="1"/>
  <c r="G372" i="1"/>
  <c r="G376" i="1"/>
  <c r="G380" i="1"/>
  <c r="G384" i="1"/>
  <c r="G388" i="1"/>
  <c r="G392" i="1"/>
  <c r="G396" i="1"/>
  <c r="G400" i="1"/>
  <c r="G406" i="1"/>
  <c r="G417" i="1"/>
  <c r="G421" i="1"/>
  <c r="G425" i="1"/>
  <c r="G429" i="1"/>
  <c r="G433" i="1"/>
  <c r="G437" i="1"/>
  <c r="H207" i="1"/>
  <c r="G209" i="1"/>
  <c r="G213" i="1"/>
  <c r="H215" i="1"/>
  <c r="G217" i="1"/>
  <c r="H219" i="1"/>
  <c r="G221" i="1"/>
  <c r="H223" i="1"/>
  <c r="G225" i="1"/>
  <c r="H227" i="1"/>
  <c r="G229" i="1"/>
  <c r="H231" i="1"/>
  <c r="G233" i="1"/>
  <c r="H235" i="1"/>
  <c r="G237" i="1"/>
  <c r="H239" i="1"/>
  <c r="G241" i="1"/>
  <c r="H243" i="1"/>
  <c r="G245" i="1"/>
  <c r="H247" i="1"/>
  <c r="G249" i="1"/>
  <c r="H251" i="1"/>
  <c r="G253" i="1"/>
  <c r="H255" i="1"/>
  <c r="G257" i="1"/>
  <c r="G261" i="1"/>
  <c r="H263" i="1"/>
  <c r="G265" i="1"/>
  <c r="H267" i="1"/>
  <c r="G269" i="1"/>
  <c r="H271" i="1"/>
  <c r="G273" i="1"/>
  <c r="H275" i="1"/>
  <c r="G277" i="1"/>
  <c r="H279" i="1"/>
  <c r="G281" i="1"/>
  <c r="H283" i="1"/>
  <c r="G288" i="1"/>
  <c r="G292" i="1"/>
  <c r="G296" i="1"/>
  <c r="G300" i="1"/>
  <c r="G304" i="1"/>
  <c r="G308" i="1"/>
  <c r="G312" i="1"/>
  <c r="G316" i="1"/>
  <c r="G320" i="1"/>
  <c r="G324" i="1"/>
  <c r="G328" i="1"/>
  <c r="G332" i="1"/>
  <c r="G336" i="1"/>
  <c r="G340" i="1"/>
  <c r="G344" i="1"/>
  <c r="G347" i="1"/>
  <c r="G351" i="1"/>
  <c r="G355" i="1"/>
  <c r="G359" i="1"/>
  <c r="G363" i="1"/>
  <c r="G367" i="1"/>
  <c r="G371" i="1"/>
  <c r="G375" i="1"/>
  <c r="G379" i="1"/>
  <c r="G383" i="1"/>
  <c r="G387" i="1"/>
  <c r="G391" i="1"/>
  <c r="G395" i="1"/>
  <c r="G399" i="1"/>
  <c r="G405" i="1"/>
  <c r="G413"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H789" i="1"/>
  <c r="H793" i="1"/>
  <c r="H797" i="1"/>
  <c r="H801" i="1"/>
  <c r="H805" i="1"/>
  <c r="H809" i="1"/>
  <c r="H813" i="1"/>
  <c r="H817" i="1"/>
  <c r="G973" i="1"/>
  <c r="H976" i="1"/>
  <c r="G976" i="1"/>
  <c r="G988" i="1"/>
  <c r="H991" i="1"/>
  <c r="G991"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72" i="1"/>
  <c r="G972" i="1"/>
  <c r="H987" i="1"/>
  <c r="G987" i="1"/>
  <c r="H996" i="1"/>
  <c r="G996" i="1"/>
  <c r="H1004" i="1"/>
  <c r="G1004" i="1"/>
  <c r="H1012" i="1"/>
  <c r="G1012" i="1"/>
  <c r="H1020" i="1"/>
  <c r="G1020" i="1"/>
  <c r="H1028" i="1"/>
  <c r="G1028" i="1"/>
  <c r="H1036" i="1"/>
  <c r="G1036" i="1"/>
  <c r="H1044" i="1"/>
  <c r="G1044" i="1"/>
  <c r="H1050" i="1"/>
  <c r="G1050" i="1"/>
  <c r="H1058" i="1"/>
  <c r="G1058"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H791" i="1"/>
  <c r="H795" i="1"/>
  <c r="H799" i="1"/>
  <c r="H803" i="1"/>
  <c r="H807" i="1"/>
  <c r="H811" i="1"/>
  <c r="H815" i="1"/>
  <c r="H968" i="1"/>
  <c r="G96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G977" i="1"/>
  <c r="H980" i="1"/>
  <c r="G980" i="1"/>
  <c r="G992" i="1"/>
  <c r="H1000" i="1"/>
  <c r="G1000" i="1"/>
  <c r="H1008" i="1"/>
  <c r="G1008" i="1"/>
  <c r="H1016" i="1"/>
  <c r="G1016" i="1"/>
  <c r="H1024" i="1"/>
  <c r="G1024" i="1"/>
  <c r="H1032" i="1"/>
  <c r="G1032" i="1"/>
  <c r="H1040" i="1"/>
  <c r="G1040" i="1"/>
  <c r="H1054" i="1"/>
  <c r="G1054" i="1"/>
  <c r="H1441" i="1"/>
  <c r="G1441" i="1"/>
  <c r="I1441" i="1" s="1"/>
  <c r="H1446" i="1"/>
  <c r="G1446" i="1"/>
  <c r="I1446" i="1" s="1"/>
  <c r="J1446" i="1"/>
  <c r="J1478" i="1"/>
  <c r="H1478" i="1"/>
  <c r="G1478" i="1"/>
  <c r="I1478" i="1" s="1"/>
  <c r="G1062" i="1"/>
  <c r="G1066" i="1"/>
  <c r="G1070" i="1"/>
  <c r="G1074" i="1"/>
  <c r="G1078" i="1"/>
  <c r="G1082" i="1"/>
  <c r="G1086" i="1"/>
  <c r="G1090" i="1"/>
  <c r="G1094" i="1"/>
  <c r="G1097" i="1"/>
  <c r="G1101" i="1"/>
  <c r="G1105" i="1"/>
  <c r="G1109" i="1"/>
  <c r="G1113" i="1"/>
  <c r="G1117" i="1"/>
  <c r="G1121" i="1"/>
  <c r="G1125" i="1"/>
  <c r="G1129" i="1"/>
  <c r="G1133" i="1"/>
  <c r="G1137" i="1"/>
  <c r="G1141" i="1"/>
  <c r="G1145" i="1"/>
  <c r="G1149" i="1"/>
  <c r="G1155" i="1"/>
  <c r="G1159" i="1"/>
  <c r="G1163" i="1"/>
  <c r="G1167" i="1"/>
  <c r="G1171" i="1"/>
  <c r="G1175" i="1"/>
  <c r="G1179"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31" i="1"/>
  <c r="H1438" i="1"/>
  <c r="G1438" i="1"/>
  <c r="J1441" i="1"/>
  <c r="J1467" i="1"/>
  <c r="H1467" i="1"/>
  <c r="G1467" i="1"/>
  <c r="G995" i="1"/>
  <c r="G999" i="1"/>
  <c r="G1003" i="1"/>
  <c r="G1007" i="1"/>
  <c r="G1011" i="1"/>
  <c r="G1015" i="1"/>
  <c r="G1019" i="1"/>
  <c r="G1023" i="1"/>
  <c r="G1027" i="1"/>
  <c r="G1031" i="1"/>
  <c r="G1035" i="1"/>
  <c r="G1039" i="1"/>
  <c r="G1043" i="1"/>
  <c r="G1049" i="1"/>
  <c r="G1053" i="1"/>
  <c r="G1057" i="1"/>
  <c r="G1061" i="1"/>
  <c r="G1069" i="1"/>
  <c r="G1073" i="1"/>
  <c r="G1077" i="1"/>
  <c r="G1081" i="1"/>
  <c r="G1085" i="1"/>
  <c r="G1089" i="1"/>
  <c r="G1093" i="1"/>
  <c r="G1100" i="1"/>
  <c r="G1104" i="1"/>
  <c r="G1108" i="1"/>
  <c r="G1112" i="1"/>
  <c r="G1116" i="1"/>
  <c r="G1120" i="1"/>
  <c r="G1124" i="1"/>
  <c r="G1128" i="1"/>
  <c r="G1132" i="1"/>
  <c r="G1136" i="1"/>
  <c r="G1140" i="1"/>
  <c r="G1144" i="1"/>
  <c r="G1148" i="1"/>
  <c r="G1158" i="1"/>
  <c r="G1162" i="1"/>
  <c r="G1166" i="1"/>
  <c r="G1170" i="1"/>
  <c r="G1174" i="1"/>
  <c r="G1178" i="1"/>
  <c r="G1182" i="1"/>
  <c r="G1330" i="1"/>
  <c r="H1425" i="1"/>
  <c r="G1425" i="1"/>
  <c r="H1427" i="1"/>
  <c r="G1427" i="1"/>
  <c r="H1429" i="1"/>
  <c r="G1429" i="1"/>
  <c r="H1431" i="1"/>
  <c r="G1431" i="1"/>
  <c r="H1433" i="1"/>
  <c r="G1433"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45" i="1"/>
  <c r="G1445" i="1"/>
  <c r="G1489" i="1"/>
  <c r="H1489" i="1"/>
  <c r="H1502" i="1"/>
  <c r="G1502" i="1"/>
  <c r="H1507" i="1"/>
  <c r="G1507" i="1"/>
  <c r="G1529" i="1"/>
  <c r="H1529" i="1"/>
  <c r="H1542" i="1"/>
  <c r="G1542" i="1"/>
  <c r="H1547" i="1"/>
  <c r="G1547" i="1"/>
  <c r="G1573" i="1"/>
  <c r="H1573" i="1"/>
  <c r="G1479" i="1"/>
  <c r="H1479" i="1"/>
  <c r="H1483" i="1"/>
  <c r="G1483" i="1"/>
  <c r="G1497" i="1"/>
  <c r="H1497" i="1"/>
  <c r="H1510" i="1"/>
  <c r="G1510" i="1"/>
  <c r="H1515" i="1"/>
  <c r="G1515" i="1"/>
  <c r="H1523" i="1"/>
  <c r="G1523" i="1"/>
  <c r="G1537" i="1"/>
  <c r="H1537" i="1"/>
  <c r="H1550" i="1"/>
  <c r="G1550" i="1"/>
  <c r="H1555" i="1"/>
  <c r="G1555" i="1"/>
  <c r="H1562" i="1"/>
  <c r="G1562" i="1"/>
  <c r="H30" i="3"/>
  <c r="D5" i="7"/>
  <c r="C1453" i="1"/>
  <c r="H1424" i="1"/>
  <c r="G1424" i="1"/>
  <c r="H1426" i="1"/>
  <c r="G1426" i="1"/>
  <c r="H1428" i="1"/>
  <c r="G1428" i="1"/>
  <c r="H1430" i="1"/>
  <c r="G1430" i="1"/>
  <c r="H1432" i="1"/>
  <c r="G1432" i="1"/>
  <c r="H1434" i="1"/>
  <c r="G1434" i="1"/>
  <c r="H1437" i="1"/>
  <c r="G1437" i="1"/>
  <c r="H1439" i="1"/>
  <c r="G1439" i="1"/>
  <c r="I1442" i="1"/>
  <c r="H1443" i="1"/>
  <c r="G1443" i="1"/>
  <c r="I1443" i="1" s="1"/>
  <c r="I1462" i="1"/>
  <c r="J1463" i="1"/>
  <c r="H1463" i="1"/>
  <c r="G1463" i="1"/>
  <c r="I1463" i="1" s="1"/>
  <c r="G1468" i="1"/>
  <c r="I1468" i="1" s="1"/>
  <c r="H1468" i="1"/>
  <c r="I1472" i="1"/>
  <c r="J1473" i="1"/>
  <c r="H1473" i="1"/>
  <c r="G1473" i="1"/>
  <c r="H1486" i="1"/>
  <c r="G1486" i="1"/>
  <c r="H1491" i="1"/>
  <c r="G1491" i="1"/>
  <c r="G1505" i="1"/>
  <c r="H1505" i="1"/>
  <c r="H1526" i="1"/>
  <c r="G1526" i="1"/>
  <c r="H1531" i="1"/>
  <c r="G1531" i="1"/>
  <c r="G1545" i="1"/>
  <c r="H1545"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J1439" i="1"/>
  <c r="J1443" i="1"/>
  <c r="J1445" i="1"/>
  <c r="G1464" i="1"/>
  <c r="H1464" i="1"/>
  <c r="I1465" i="1"/>
  <c r="G1474" i="1"/>
  <c r="I1474" i="1" s="1"/>
  <c r="H1474" i="1"/>
  <c r="J1479" i="1"/>
  <c r="G1481" i="1"/>
  <c r="H1481" i="1"/>
  <c r="H1494" i="1"/>
  <c r="G1494" i="1"/>
  <c r="H1499" i="1"/>
  <c r="G1499" i="1"/>
  <c r="G1513" i="1"/>
  <c r="H1513" i="1"/>
  <c r="G1521" i="1"/>
  <c r="H1521" i="1"/>
  <c r="H1534" i="1"/>
  <c r="G1534" i="1"/>
  <c r="H1539" i="1"/>
  <c r="G1539" i="1"/>
  <c r="G1553" i="1"/>
  <c r="H1553" i="1"/>
  <c r="H1566" i="1"/>
  <c r="G1566" i="1"/>
  <c r="G1447" i="1"/>
  <c r="J1447" i="1"/>
  <c r="G1451" i="1"/>
  <c r="J1451" i="1"/>
  <c r="G1455" i="1"/>
  <c r="J1455" i="1"/>
  <c r="G1459" i="1"/>
  <c r="J1459" i="1"/>
  <c r="J1465" i="1"/>
  <c r="J1471" i="1"/>
  <c r="J1476" i="1"/>
  <c r="H1570" i="1"/>
  <c r="G1570" i="1"/>
  <c r="F7" i="4"/>
  <c r="I1450" i="1"/>
  <c r="I1458" i="1"/>
  <c r="J1462" i="1"/>
  <c r="J1466" i="1"/>
  <c r="J1472" i="1"/>
  <c r="J1477" i="1"/>
  <c r="G1557" i="1"/>
  <c r="H1557" i="1"/>
  <c r="H1559" i="1"/>
  <c r="G1563" i="1"/>
  <c r="G1574" i="1"/>
  <c r="H1447" i="1"/>
  <c r="G1449" i="1"/>
  <c r="I1449" i="1" s="1"/>
  <c r="J1449" i="1"/>
  <c r="H1451" i="1"/>
  <c r="H1455" i="1"/>
  <c r="G1457" i="1"/>
  <c r="I1457" i="1" s="1"/>
  <c r="J1457" i="1"/>
  <c r="H1459" i="1"/>
  <c r="G1461" i="1"/>
  <c r="G1482" i="1"/>
  <c r="H1485" i="1"/>
  <c r="G1490" i="1"/>
  <c r="H1493" i="1"/>
  <c r="G1498" i="1"/>
  <c r="G1506" i="1"/>
  <c r="H1509" i="1"/>
  <c r="G1514" i="1"/>
  <c r="G1522" i="1"/>
  <c r="H1525" i="1"/>
  <c r="G1530" i="1"/>
  <c r="H1533" i="1"/>
  <c r="G1538" i="1"/>
  <c r="H1541" i="1"/>
  <c r="G1546" i="1"/>
  <c r="H1549" i="1"/>
  <c r="G1554" i="1"/>
  <c r="H1561" i="1"/>
  <c r="G1565" i="1"/>
  <c r="H1565" i="1"/>
  <c r="H1567" i="1"/>
  <c r="E420" i="4"/>
  <c r="I24" i="3"/>
  <c r="G21" i="9"/>
  <c r="E196" i="4"/>
  <c r="D192" i="1" s="1"/>
  <c r="D311" i="4"/>
  <c r="D363" i="4"/>
  <c r="E643" i="4"/>
  <c r="D637" i="1" s="1"/>
  <c r="H637" i="1" s="1"/>
  <c r="F417" i="4"/>
  <c r="D580" i="4"/>
  <c r="F70" i="5"/>
  <c r="F177" i="5"/>
  <c r="F45" i="4"/>
  <c r="F54" i="4"/>
  <c r="D106" i="4"/>
  <c r="F125" i="4"/>
  <c r="F134" i="4"/>
  <c r="D215" i="4"/>
  <c r="E263" i="4"/>
  <c r="D259" i="1" s="1"/>
  <c r="D299" i="4"/>
  <c r="D351" i="4"/>
  <c r="F416" i="4"/>
  <c r="D472" i="4"/>
  <c r="E529" i="4"/>
  <c r="D644" i="4"/>
  <c r="F79" i="5"/>
  <c r="F149" i="5"/>
  <c r="E176" i="5"/>
  <c r="F180" i="5"/>
  <c r="F190" i="5"/>
  <c r="D206" i="5"/>
  <c r="D245" i="5"/>
  <c r="E35" i="6"/>
  <c r="F130" i="6"/>
  <c r="D129" i="6"/>
  <c r="D50" i="4"/>
  <c r="D82" i="4"/>
  <c r="F153" i="4"/>
  <c r="D163" i="4"/>
  <c r="D224" i="4"/>
  <c r="D252" i="4"/>
  <c r="D263" i="4"/>
  <c r="D421" i="4"/>
  <c r="D515" i="4"/>
  <c r="D529" i="4"/>
  <c r="F581" i="4"/>
  <c r="E593" i="4"/>
  <c r="D587" i="1" s="1"/>
  <c r="H587" i="1" s="1"/>
  <c r="E7" i="5"/>
  <c r="F7" i="5" s="1"/>
  <c r="F13" i="5"/>
  <c r="D69" i="5"/>
  <c r="E87" i="5"/>
  <c r="D1065" i="1" s="1"/>
  <c r="D118" i="5"/>
  <c r="F135" i="5"/>
  <c r="D237" i="5"/>
  <c r="D35" i="6"/>
  <c r="D42" i="8"/>
  <c r="H19" i="9" s="1"/>
  <c r="E19" i="9" s="1"/>
  <c r="B19" i="9" s="1"/>
  <c r="H20" i="3"/>
  <c r="E308" i="9"/>
  <c r="B308" i="9" s="1"/>
  <c r="E310" i="9"/>
  <c r="B310" i="9" s="1"/>
  <c r="H24" i="3"/>
  <c r="D141" i="6"/>
  <c r="E59" i="9"/>
  <c r="B59" i="9" s="1"/>
  <c r="E67" i="9"/>
  <c r="B67" i="9" s="1"/>
  <c r="E75" i="9"/>
  <c r="B75"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M213" i="9"/>
  <c r="G212" i="9"/>
  <c r="E212" i="9" s="1"/>
  <c r="B212" i="9" s="1"/>
  <c r="G208" i="9"/>
  <c r="E208" i="9" s="1"/>
  <c r="B208" i="9" s="1"/>
  <c r="G204" i="9"/>
  <c r="E204" i="9" s="1"/>
  <c r="B204" i="9" s="1"/>
  <c r="G200" i="9"/>
  <c r="E200" i="9" s="1"/>
  <c r="B200" i="9" s="1"/>
  <c r="G196" i="9"/>
  <c r="E196" i="9" s="1"/>
  <c r="B196" i="9" s="1"/>
  <c r="L192" i="9"/>
  <c r="F192" i="9" s="1"/>
  <c r="G166" i="9"/>
  <c r="H165" i="9"/>
  <c r="L213" i="9"/>
  <c r="G209" i="9"/>
  <c r="E209" i="9" s="1"/>
  <c r="B209" i="9" s="1"/>
  <c r="G205" i="9"/>
  <c r="E205" i="9" s="1"/>
  <c r="B205" i="9" s="1"/>
  <c r="G201" i="9"/>
  <c r="E201" i="9" s="1"/>
  <c r="B201" i="9" s="1"/>
  <c r="G197" i="9"/>
  <c r="E197" i="9" s="1"/>
  <c r="B197" i="9" s="1"/>
  <c r="G193" i="9"/>
  <c r="E193" i="9" s="1"/>
  <c r="B193" i="9" s="1"/>
  <c r="G165" i="9"/>
  <c r="G164" i="9"/>
  <c r="E164" i="9" s="1"/>
  <c r="B164" i="9" s="1"/>
  <c r="G163" i="9"/>
  <c r="E163" i="9" s="1"/>
  <c r="B163" i="9" s="1"/>
  <c r="G162" i="9"/>
  <c r="E162" i="9" s="1"/>
  <c r="B162" i="9" s="1"/>
  <c r="G161" i="9"/>
  <c r="E161" i="9" s="1"/>
  <c r="B161" i="9" s="1"/>
  <c r="G210" i="9"/>
  <c r="E210" i="9" s="1"/>
  <c r="B210" i="9" s="1"/>
  <c r="G206" i="9"/>
  <c r="E206" i="9" s="1"/>
  <c r="B206" i="9" s="1"/>
  <c r="G202" i="9"/>
  <c r="E202" i="9" s="1"/>
  <c r="B202" i="9" s="1"/>
  <c r="G198" i="9"/>
  <c r="E198" i="9" s="1"/>
  <c r="B198" i="9" s="1"/>
  <c r="G194" i="9"/>
  <c r="E194" i="9" s="1"/>
  <c r="B194" i="9" s="1"/>
  <c r="H166" i="9"/>
  <c r="G167" i="9"/>
  <c r="E167" i="9" s="1"/>
  <c r="B167" i="9" s="1"/>
  <c r="G211" i="9"/>
  <c r="E211" i="9" s="1"/>
  <c r="B211" i="9" s="1"/>
  <c r="G207" i="9"/>
  <c r="E207" i="9" s="1"/>
  <c r="B207" i="9" s="1"/>
  <c r="G203" i="9"/>
  <c r="E203" i="9" s="1"/>
  <c r="B203" i="9" s="1"/>
  <c r="G199" i="9"/>
  <c r="E199" i="9" s="1"/>
  <c r="B199" i="9" s="1"/>
  <c r="G195" i="9"/>
  <c r="E195" i="9" s="1"/>
  <c r="B195" i="9" s="1"/>
  <c r="I10" i="9"/>
  <c r="E290" i="9"/>
  <c r="B290" i="9" s="1"/>
  <c r="E63" i="9"/>
  <c r="B63" i="9" s="1"/>
  <c r="E71" i="9"/>
  <c r="B71" i="9" s="1"/>
  <c r="F260" i="9"/>
  <c r="B260" i="9" s="1"/>
  <c r="F269" i="9"/>
  <c r="B269" i="9" s="1"/>
  <c r="I1439" i="1" l="1"/>
  <c r="D1436" i="1"/>
  <c r="I29" i="3"/>
  <c r="H1501" i="1"/>
  <c r="I35" i="3"/>
  <c r="C1518" i="1"/>
  <c r="E165" i="9"/>
  <c r="B165" i="9" s="1"/>
  <c r="F567" i="4"/>
  <c r="C561" i="1"/>
  <c r="F625" i="4"/>
  <c r="C619" i="1"/>
  <c r="F484" i="4"/>
  <c r="C478" i="1"/>
  <c r="E298" i="4"/>
  <c r="D293" i="1" s="1"/>
  <c r="H108" i="1"/>
  <c r="E237" i="5"/>
  <c r="I23" i="3" s="1"/>
  <c r="G1154" i="1"/>
  <c r="H1048" i="1"/>
  <c r="G1048" i="1"/>
  <c r="H990" i="1"/>
  <c r="G990" i="1"/>
  <c r="F213" i="9"/>
  <c r="B213" i="9" s="1"/>
  <c r="E350" i="4"/>
  <c r="H173" i="1"/>
  <c r="H160" i="1"/>
  <c r="E21" i="9"/>
  <c r="B21" i="9" s="1"/>
  <c r="F152" i="4"/>
  <c r="D148" i="1"/>
  <c r="E6" i="4"/>
  <c r="D2" i="1" s="1"/>
  <c r="E166" i="9"/>
  <c r="B166" i="9" s="1"/>
  <c r="B192" i="9"/>
  <c r="H25" i="3"/>
  <c r="F35" i="6"/>
  <c r="C1329" i="1"/>
  <c r="H1065" i="1"/>
  <c r="G1065" i="1"/>
  <c r="F421" i="4"/>
  <c r="D420" i="4"/>
  <c r="C415" i="1"/>
  <c r="D151" i="4"/>
  <c r="F163" i="4"/>
  <c r="C159" i="1"/>
  <c r="I25" i="3"/>
  <c r="D1329" i="1"/>
  <c r="F644" i="4"/>
  <c r="C638" i="1"/>
  <c r="F351" i="4"/>
  <c r="D350" i="4"/>
  <c r="C346" i="1"/>
  <c r="F580" i="4"/>
  <c r="C574" i="1"/>
  <c r="F311" i="4"/>
  <c r="C306" i="1"/>
  <c r="E412" i="4"/>
  <c r="I16" i="3"/>
  <c r="G1453" i="1"/>
  <c r="H1453" i="1"/>
  <c r="H23" i="3"/>
  <c r="C1214" i="1"/>
  <c r="D68" i="5"/>
  <c r="F69" i="5"/>
  <c r="C1047" i="1"/>
  <c r="F263" i="4"/>
  <c r="C259" i="1"/>
  <c r="F245" i="5"/>
  <c r="C1222" i="1"/>
  <c r="E175" i="5"/>
  <c r="D1152" i="1" s="1"/>
  <c r="I22" i="3"/>
  <c r="D1153" i="1"/>
  <c r="E528" i="4"/>
  <c r="D523" i="1"/>
  <c r="F299" i="4"/>
  <c r="D298" i="4"/>
  <c r="C294" i="1"/>
  <c r="G192" i="1"/>
  <c r="H192" i="1"/>
  <c r="E141" i="6"/>
  <c r="F141" i="6" s="1"/>
  <c r="E408" i="4"/>
  <c r="D403" i="1" s="1"/>
  <c r="D345" i="1"/>
  <c r="I1455" i="1"/>
  <c r="I1447" i="1"/>
  <c r="I1464" i="1"/>
  <c r="G316" i="9"/>
  <c r="E316" i="9" s="1"/>
  <c r="H29" i="3"/>
  <c r="C1436" i="1"/>
  <c r="I1479" i="1"/>
  <c r="I1467" i="1"/>
  <c r="G637" i="1"/>
  <c r="G587" i="1"/>
  <c r="H28" i="3"/>
  <c r="C1435" i="1"/>
  <c r="K1451" i="9"/>
  <c r="G314" i="9"/>
  <c r="E314" i="9" s="1"/>
  <c r="B314" i="9" s="1"/>
  <c r="I34" i="3"/>
  <c r="C1517" i="1"/>
  <c r="D528" i="4"/>
  <c r="F529" i="4"/>
  <c r="C523" i="1"/>
  <c r="F252" i="4"/>
  <c r="C248" i="1"/>
  <c r="F82" i="4"/>
  <c r="C78" i="1"/>
  <c r="F129" i="6"/>
  <c r="C1423" i="1"/>
  <c r="G311" i="9"/>
  <c r="E311" i="9" s="1"/>
  <c r="B311" i="9" s="1"/>
  <c r="F206" i="5"/>
  <c r="C1183" i="1"/>
  <c r="F472" i="4"/>
  <c r="C466" i="1"/>
  <c r="F106" i="4"/>
  <c r="C102" i="1"/>
  <c r="D176" i="5"/>
  <c r="E68" i="5"/>
  <c r="E6" i="5" s="1"/>
  <c r="E151" i="4"/>
  <c r="G313" i="9"/>
  <c r="E313" i="9" s="1"/>
  <c r="F118" i="5"/>
  <c r="C1096" i="1"/>
  <c r="I20" i="3"/>
  <c r="D985" i="1"/>
  <c r="F515" i="4"/>
  <c r="C509" i="1"/>
  <c r="F224" i="4"/>
  <c r="C220" i="1"/>
  <c r="F50" i="4"/>
  <c r="C46" i="1"/>
  <c r="F215" i="4"/>
  <c r="C211" i="1"/>
  <c r="F363" i="4"/>
  <c r="C358" i="1"/>
  <c r="E635" i="4"/>
  <c r="D629" i="1" s="1"/>
  <c r="D414" i="1"/>
  <c r="D6" i="4"/>
  <c r="I1459" i="1"/>
  <c r="I1451" i="1"/>
  <c r="I1473" i="1"/>
  <c r="F196" i="4"/>
  <c r="H1518" i="1" l="1"/>
  <c r="G1518" i="1"/>
  <c r="G478" i="1"/>
  <c r="H478" i="1"/>
  <c r="H561" i="1"/>
  <c r="G561" i="1"/>
  <c r="E407" i="4"/>
  <c r="D402" i="1" s="1"/>
  <c r="G619" i="1"/>
  <c r="H619" i="1"/>
  <c r="F237" i="5"/>
  <c r="D1214" i="1"/>
  <c r="G1214" i="1" s="1"/>
  <c r="G148" i="1"/>
  <c r="H148" i="1"/>
  <c r="H78" i="1"/>
  <c r="G78" i="1"/>
  <c r="G46" i="1"/>
  <c r="H46" i="1"/>
  <c r="F6" i="4"/>
  <c r="H16" i="3"/>
  <c r="D412" i="4"/>
  <c r="C2" i="1"/>
  <c r="H1096" i="1"/>
  <c r="G1096" i="1"/>
  <c r="E289" i="4"/>
  <c r="I17" i="3"/>
  <c r="D147" i="1"/>
  <c r="H22" i="3"/>
  <c r="F176" i="5"/>
  <c r="D175" i="5"/>
  <c r="C1153" i="1"/>
  <c r="H1423" i="1"/>
  <c r="G1423" i="1"/>
  <c r="H248" i="1"/>
  <c r="G248" i="1"/>
  <c r="D636" i="4"/>
  <c r="F528" i="4"/>
  <c r="C522" i="1"/>
  <c r="H1436" i="1"/>
  <c r="G1436" i="1"/>
  <c r="I28" i="3"/>
  <c r="D1435" i="1"/>
  <c r="G318" i="9"/>
  <c r="E318" i="9" s="1"/>
  <c r="D407" i="4"/>
  <c r="F298" i="4"/>
  <c r="C293" i="1"/>
  <c r="H306" i="1"/>
  <c r="G306" i="1"/>
  <c r="H346" i="1"/>
  <c r="G346" i="1"/>
  <c r="H278" i="9"/>
  <c r="D984" i="1"/>
  <c r="H523" i="1"/>
  <c r="G523" i="1"/>
  <c r="H358" i="1"/>
  <c r="G358" i="1"/>
  <c r="H509" i="1"/>
  <c r="G509" i="1"/>
  <c r="H211" i="1"/>
  <c r="G211" i="1"/>
  <c r="H220" i="1"/>
  <c r="G220" i="1"/>
  <c r="H985" i="1"/>
  <c r="G985" i="1"/>
  <c r="I21" i="3"/>
  <c r="D1046" i="1"/>
  <c r="G102" i="1"/>
  <c r="H102" i="1"/>
  <c r="H1183" i="1"/>
  <c r="G1183" i="1"/>
  <c r="G1517" i="1"/>
  <c r="H1517" i="1"/>
  <c r="H11" i="3"/>
  <c r="H1435" i="1"/>
  <c r="G1435" i="1"/>
  <c r="H259" i="1"/>
  <c r="G259" i="1"/>
  <c r="H21" i="3"/>
  <c r="F68" i="5"/>
  <c r="C1046" i="1"/>
  <c r="D6" i="5"/>
  <c r="F350" i="4"/>
  <c r="D408" i="4"/>
  <c r="C345" i="1"/>
  <c r="H17" i="3"/>
  <c r="F151" i="4"/>
  <c r="D289" i="4"/>
  <c r="C147" i="1"/>
  <c r="B316" i="9"/>
  <c r="E315" i="9"/>
  <c r="I10" i="3" s="1"/>
  <c r="H1214" i="1"/>
  <c r="H574" i="1"/>
  <c r="G574" i="1"/>
  <c r="H415" i="1"/>
  <c r="G415" i="1"/>
  <c r="E312" i="9"/>
  <c r="B313" i="9"/>
  <c r="H466" i="1"/>
  <c r="G466" i="1"/>
  <c r="H294" i="1"/>
  <c r="G294" i="1"/>
  <c r="E636" i="4"/>
  <c r="D630" i="1" s="1"/>
  <c r="D522" i="1"/>
  <c r="H1222" i="1"/>
  <c r="G1222" i="1"/>
  <c r="H1047" i="1"/>
  <c r="G1047" i="1"/>
  <c r="E639" i="4"/>
  <c r="D407" i="1"/>
  <c r="H638" i="1"/>
  <c r="G638" i="1"/>
  <c r="G159" i="1"/>
  <c r="H159" i="1"/>
  <c r="F420" i="4"/>
  <c r="D635" i="4"/>
  <c r="C414" i="1"/>
  <c r="H1329" i="1"/>
  <c r="G1329" i="1"/>
  <c r="H9" i="3"/>
  <c r="K3" i="9" l="1"/>
  <c r="N3" i="9"/>
  <c r="I11" i="3"/>
  <c r="G147" i="1"/>
  <c r="H147" i="1"/>
  <c r="H345" i="1"/>
  <c r="G345" i="1"/>
  <c r="H1046" i="1"/>
  <c r="G1046" i="1"/>
  <c r="F407" i="4"/>
  <c r="C402" i="1"/>
  <c r="F636" i="4"/>
  <c r="C630" i="1"/>
  <c r="D639" i="4"/>
  <c r="F412" i="4"/>
  <c r="C407" i="1"/>
  <c r="D633" i="1"/>
  <c r="F408" i="4"/>
  <c r="C403" i="1"/>
  <c r="E317" i="9"/>
  <c r="I9" i="3" s="1"/>
  <c r="B318" i="9"/>
  <c r="H1153" i="1"/>
  <c r="G1153" i="1"/>
  <c r="F635" i="4"/>
  <c r="C629" i="1"/>
  <c r="D413" i="4"/>
  <c r="D414" i="4" s="1"/>
  <c r="F289" i="4"/>
  <c r="D291" i="4"/>
  <c r="C285" i="1"/>
  <c r="H414" i="1"/>
  <c r="G414" i="1"/>
  <c r="H293" i="1"/>
  <c r="G293" i="1"/>
  <c r="H522" i="1"/>
  <c r="G522" i="1"/>
  <c r="F175" i="5"/>
  <c r="C1152" i="1"/>
  <c r="G2" i="1"/>
  <c r="H2" i="1"/>
  <c r="G285" i="9"/>
  <c r="E285" i="9" s="1"/>
  <c r="B285" i="9" s="1"/>
  <c r="G278" i="9"/>
  <c r="E278" i="9" s="1"/>
  <c r="F6" i="5"/>
  <c r="C984" i="1"/>
  <c r="E413" i="4"/>
  <c r="E291" i="4"/>
  <c r="D287" i="1" s="1"/>
  <c r="D285" i="1"/>
  <c r="E290" i="4"/>
  <c r="D286" i="1" s="1"/>
  <c r="D290" i="4"/>
  <c r="F414" i="4" l="1"/>
  <c r="C409" i="1"/>
  <c r="H1152" i="1"/>
  <c r="G1152" i="1"/>
  <c r="H285" i="1"/>
  <c r="G285" i="1"/>
  <c r="H629" i="1"/>
  <c r="G629" i="1"/>
  <c r="F639" i="4"/>
  <c r="C633" i="1"/>
  <c r="H402" i="1"/>
  <c r="G402" i="1"/>
  <c r="F290" i="4"/>
  <c r="C286" i="1"/>
  <c r="E415" i="4"/>
  <c r="D410" i="1" s="1"/>
  <c r="E640" i="4"/>
  <c r="D408" i="1"/>
  <c r="E414" i="4"/>
  <c r="D409" i="1" s="1"/>
  <c r="H8" i="3"/>
  <c r="H984" i="1"/>
  <c r="G984" i="1"/>
  <c r="F291" i="4"/>
  <c r="C287" i="1"/>
  <c r="E277" i="9"/>
  <c r="B278" i="9"/>
  <c r="H403" i="1"/>
  <c r="G403" i="1"/>
  <c r="H407" i="1"/>
  <c r="G407" i="1"/>
  <c r="H630" i="1"/>
  <c r="G630" i="1"/>
  <c r="F413" i="4"/>
  <c r="D415" i="4"/>
  <c r="D640" i="4"/>
  <c r="D641" i="4" s="1"/>
  <c r="C408" i="1"/>
  <c r="F641" i="4" l="1"/>
  <c r="C635" i="1"/>
  <c r="H286" i="1"/>
  <c r="G286" i="1"/>
  <c r="H633" i="1"/>
  <c r="G633" i="1"/>
  <c r="H408" i="1"/>
  <c r="G408" i="1"/>
  <c r="D642" i="4"/>
  <c r="F640" i="4"/>
  <c r="C634" i="1"/>
  <c r="F415" i="4"/>
  <c r="C410" i="1"/>
  <c r="E642" i="4"/>
  <c r="D634" i="1"/>
  <c r="E641" i="4"/>
  <c r="H409" i="1"/>
  <c r="G409" i="1"/>
  <c r="H287" i="1"/>
  <c r="G287" i="1"/>
  <c r="M3" i="9"/>
  <c r="I8" i="3"/>
  <c r="H634" i="1" l="1"/>
  <c r="G634" i="1"/>
  <c r="E646" i="4"/>
  <c r="D636" i="1"/>
  <c r="H410" i="1"/>
  <c r="G410" i="1"/>
  <c r="D646" i="4"/>
  <c r="F642" i="4"/>
  <c r="C636" i="1"/>
  <c r="E645" i="4"/>
  <c r="D635" i="1"/>
  <c r="H635" i="1" s="1"/>
  <c r="D645" i="4"/>
  <c r="G635" i="1" l="1"/>
  <c r="I19" i="3"/>
  <c r="D640" i="1"/>
  <c r="H636" i="1"/>
  <c r="G636" i="1"/>
  <c r="H19" i="3"/>
  <c r="F646" i="4"/>
  <c r="C640" i="1"/>
  <c r="H18" i="3"/>
  <c r="F645" i="4"/>
  <c r="C639" i="1"/>
  <c r="G276" i="9"/>
  <c r="E276" i="9" s="1"/>
  <c r="B276" i="9" s="1"/>
  <c r="I18" i="3"/>
  <c r="D639" i="1"/>
  <c r="H7" i="3" l="1"/>
  <c r="J3" i="9" s="1"/>
  <c r="H640" i="1"/>
  <c r="G640" i="1"/>
  <c r="H639" i="1"/>
  <c r="G639" i="1"/>
  <c r="G274" i="9" l="1"/>
  <c r="L272" i="9"/>
  <c r="H274" i="9"/>
  <c r="M272" i="9"/>
  <c r="H18" i="9"/>
  <c r="G18" i="9"/>
  <c r="J7" i="9"/>
  <c r="I12" i="9"/>
  <c r="I5" i="9"/>
  <c r="K11" i="9"/>
  <c r="J17" i="9"/>
  <c r="J5" i="9"/>
  <c r="L16" i="9"/>
  <c r="J6" i="9"/>
  <c r="I11" i="9"/>
  <c r="H17" i="9"/>
  <c r="I6" i="9"/>
  <c r="K12" i="9"/>
  <c r="G17" i="9"/>
  <c r="I7" i="9"/>
  <c r="K13" i="9"/>
  <c r="K9" i="9"/>
  <c r="L15" i="9"/>
  <c r="J9" i="9"/>
  <c r="H15" i="9"/>
  <c r="K5" i="9"/>
  <c r="J10" i="9"/>
  <c r="M16" i="9"/>
  <c r="I8" i="9"/>
  <c r="M15" i="9"/>
  <c r="K7" i="9"/>
  <c r="J12" i="9"/>
  <c r="I13" i="9"/>
  <c r="K10" i="9"/>
  <c r="G16" i="9"/>
  <c r="J8" i="9"/>
  <c r="G15" i="9"/>
  <c r="E15" i="9" s="1"/>
  <c r="K8" i="9"/>
  <c r="J13" i="9"/>
  <c r="K6" i="9"/>
  <c r="J11" i="9"/>
  <c r="I17" i="9"/>
  <c r="I9" i="9"/>
  <c r="H16" i="9"/>
  <c r="E18" i="9" l="1"/>
  <c r="B18" i="9" s="1"/>
  <c r="E7" i="9"/>
  <c r="B7" i="9" s="1"/>
  <c r="F272" i="9"/>
  <c r="B272" i="9" s="1"/>
  <c r="E274" i="9"/>
  <c r="B274" i="9" s="1"/>
  <c r="E12" i="9"/>
  <c r="B12" i="9" s="1"/>
  <c r="E9" i="9"/>
  <c r="B9" i="9" s="1"/>
  <c r="E16" i="9"/>
  <c r="E10" i="9"/>
  <c r="B10" i="9" s="1"/>
  <c r="F15" i="9"/>
  <c r="E17" i="9"/>
  <c r="B17" i="9" s="1"/>
  <c r="E11" i="9"/>
  <c r="B11" i="9" s="1"/>
  <c r="E13" i="9"/>
  <c r="B13" i="9" s="1"/>
  <c r="E8" i="9"/>
  <c r="B8" i="9" s="1"/>
  <c r="E6" i="9"/>
  <c r="B6" i="9" s="1"/>
  <c r="F16" i="9"/>
  <c r="E5" i="9"/>
  <c r="E20" i="9" l="1"/>
  <c r="I7" i="3" s="1"/>
  <c r="F20" i="9"/>
  <c r="E14" i="9"/>
  <c r="F14" i="9"/>
  <c r="B5" i="9"/>
  <c r="E4" i="9"/>
  <c r="B16" i="9"/>
  <c r="B15" i="9"/>
  <c r="E3" i="9" l="1"/>
  <c r="F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<sst xmlns="http://schemas.openxmlformats.org/spreadsheetml/2006/main" count="4374" uniqueCount="3427">
  <si>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</si>
  <si>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</si>
  <si>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</si>
  <si>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</si>
  <si>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</si>
  <si>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</si>
  <si>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</si>
  <si>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</si>
  <si>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</si>
  <si>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</si>
  <si>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</si>
  <si>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</si>
  <si>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</si>
  <si>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</si>
  <si>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</si>
  <si>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</si>
  <si>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</si>
  <si>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</si>
  <si>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</si>
  <si>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</si>
  <si>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</si>
  <si>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</si>
  <si>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</si>
  <si>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</si>
  <si>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</si>
  <si>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</si>
  <si>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</si>
  <si>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</si>
  <si>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</si>
  <si>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</si>
  <si>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</si>
  <si>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BRTONIGLA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</si>
  <si>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</si>
  <si>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</si>
  <si>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</si>
  <si>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</si>
  <si>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</si>
  <si>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</si>
  <si>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</si>
  <si>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</si>
  <si>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</si>
  <si>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</si>
  <si>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</si>
  <si>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</si>
  <si>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</si>
  <si>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</si>
  <si>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</si>
  <si>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</si>
  <si>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</si>
  <si>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36330 - DJEČJI VRTIĆ BRTONIGLA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</si>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</sst>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FFFFFF"/>
      </font>
      <fill>
        <patternFill patternType="solid">
          <fgColor rgb="FFFF0000"/>
          <bgColor rgb="FFFF0000"/>
        </patternFill>
      </fill>
    </dxf>
    <dxf>
      <fill>
        <patternFill patternType="solid">
          <fgColor rgb="FFF2DBDB"/>
          <bgColor rgb="FFF2DBDB"/>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387086.81</v>
      </c>
      <c r="D2" s="6">
        <f>'PR-RAS'!E6</f>
        <v>473470.49</v>
      </c>
      <c r="E2" s="6">
        <v>0</v>
      </c>
      <c r="F2" s="6">
        <v>0</v>
      </c>
      <c r="G2" s="7">
        <f t="shared" ref="G2:G264" si="0">(B2/1000)*(C2*1+D2*2)</f>
        <v>1334.0277900000001</v>
      </c>
      <c r="H2" s="7">
        <f t="shared" ref="H2:H264" si="1">ABS(C2-ROUND(C2,0))+ABS(D2-ROUND(D2,0))</f>
        <v>0.67999999999301508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11409.86</v>
      </c>
      <c r="D46" s="1">
        <f>'PR-RAS'!E50</f>
        <v>37062.659999999996</v>
      </c>
      <c r="E46" s="1">
        <v>0</v>
      </c>
      <c r="F46" s="1">
        <v>0</v>
      </c>
      <c r="G46" s="2">
        <f t="shared" si="0"/>
        <v>3849.0830999999994</v>
      </c>
      <c r="H46" s="2">
        <f t="shared" si="1"/>
        <v>0.48000000000320142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2035</v>
      </c>
      <c r="D50" s="1">
        <f>'PR-RAS'!E54</f>
        <v>2115.06</v>
      </c>
      <c r="E50" s="1">
        <v>0</v>
      </c>
      <c r="F50" s="1">
        <v>0</v>
      </c>
      <c r="G50" s="2">
        <f t="shared" si="0"/>
        <v>306.99088</v>
      </c>
      <c r="H50" s="2">
        <f t="shared" si="1"/>
        <v>5.999999999994543E-2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2035</v>
      </c>
      <c r="D53" s="1">
        <f>'PR-RAS'!E57</f>
        <v>2115.06</v>
      </c>
      <c r="E53" s="1">
        <v>0</v>
      </c>
      <c r="F53" s="1">
        <v>0</v>
      </c>
      <c r="G53" s="2">
        <f t="shared" si="0"/>
        <v>325.78623999999996</v>
      </c>
      <c r="H53" s="2">
        <f t="shared" si="1"/>
        <v>5.999999999994543E-2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9374.86</v>
      </c>
      <c r="D64" s="1">
        <f>'PR-RAS'!E68</f>
        <v>34947.599999999999</v>
      </c>
      <c r="E64" s="1">
        <v>0</v>
      </c>
      <c r="F64" s="1">
        <v>0</v>
      </c>
      <c r="G64" s="2">
        <f t="shared" si="0"/>
        <v>4994.0137800000002</v>
      </c>
      <c r="H64" s="2">
        <f t="shared" si="1"/>
        <v>0.54000000000087311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9374.86</v>
      </c>
      <c r="D65" s="1">
        <f>'PR-RAS'!E69</f>
        <v>34947.599999999999</v>
      </c>
      <c r="E65" s="1">
        <v>0</v>
      </c>
      <c r="F65" s="1">
        <v>0</v>
      </c>
      <c r="G65" s="2">
        <f t="shared" si="0"/>
        <v>5073.2838400000001</v>
      </c>
      <c r="H65" s="2">
        <f t="shared" si="1"/>
        <v>0.54000000000087311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1.04</v>
      </c>
      <c r="D78" s="1">
        <f>'PR-RAS'!E82</f>
        <v>0</v>
      </c>
      <c r="E78" s="1">
        <v>0</v>
      </c>
      <c r="F78" s="1">
        <v>0</v>
      </c>
      <c r="G78" s="2">
        <f t="shared" si="0"/>
        <v>8.0079999999999998E-2</v>
      </c>
      <c r="H78" s="2">
        <f t="shared" si="1"/>
        <v>4.0000000000000036E-2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1.04</v>
      </c>
      <c r="D79" s="1">
        <f>'PR-RAS'!E83</f>
        <v>0</v>
      </c>
      <c r="E79" s="1">
        <v>0</v>
      </c>
      <c r="F79" s="1">
        <v>0</v>
      </c>
      <c r="G79" s="2">
        <f t="shared" si="0"/>
        <v>8.1119999999999998E-2</v>
      </c>
      <c r="H79" s="2">
        <f t="shared" si="1"/>
        <v>4.0000000000000036E-2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1.04</v>
      </c>
      <c r="D81" s="1">
        <f>'PR-RAS'!E85</f>
        <v>0</v>
      </c>
      <c r="E81" s="1">
        <v>0</v>
      </c>
      <c r="F81" s="1">
        <v>0</v>
      </c>
      <c r="G81" s="2">
        <f t="shared" si="0"/>
        <v>8.320000000000001E-2</v>
      </c>
      <c r="H81" s="2">
        <f t="shared" si="1"/>
        <v>4.0000000000000036E-2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62982.400000000001</v>
      </c>
      <c r="D102" s="1">
        <f>'PR-RAS'!E106</f>
        <v>62219.3</v>
      </c>
      <c r="E102" s="1">
        <v>0</v>
      </c>
      <c r="F102" s="1">
        <v>0</v>
      </c>
      <c r="G102" s="2">
        <f t="shared" si="0"/>
        <v>18929.521000000001</v>
      </c>
      <c r="H102" s="2">
        <f t="shared" si="1"/>
        <v>0.70000000000436557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62982.400000000001</v>
      </c>
      <c r="D108" s="1">
        <f>'PR-RAS'!E112</f>
        <v>62219.3</v>
      </c>
      <c r="E108" s="1">
        <v>0</v>
      </c>
      <c r="F108" s="1">
        <v>0</v>
      </c>
      <c r="G108" s="2">
        <f t="shared" si="0"/>
        <v>20054.046999999999</v>
      </c>
      <c r="H108" s="2">
        <f t="shared" si="1"/>
        <v>0.70000000000436557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62982.400000000001</v>
      </c>
      <c r="D113" s="1">
        <f>'PR-RAS'!E117</f>
        <v>62219.3</v>
      </c>
      <c r="E113" s="1">
        <v>0</v>
      </c>
      <c r="F113" s="1">
        <v>0</v>
      </c>
      <c r="G113" s="2">
        <f t="shared" si="0"/>
        <v>20991.152000000002</v>
      </c>
      <c r="H113" s="2">
        <f t="shared" si="1"/>
        <v>0.70000000000436557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3254.78</v>
      </c>
      <c r="D120" s="1">
        <f>'PR-RAS'!E124</f>
        <v>1853.83</v>
      </c>
      <c r="E120" s="1">
        <v>0</v>
      </c>
      <c r="F120" s="1">
        <v>0</v>
      </c>
      <c r="G120" s="2">
        <f t="shared" si="0"/>
        <v>828.53035999999997</v>
      </c>
      <c r="H120" s="2">
        <f t="shared" si="1"/>
        <v>0.38999999999987267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3254.78</v>
      </c>
      <c r="D124" s="1">
        <f>'PR-RAS'!E128</f>
        <v>1853.83</v>
      </c>
      <c r="E124" s="1">
        <v>0</v>
      </c>
      <c r="F124" s="1">
        <v>0</v>
      </c>
      <c r="G124" s="2">
        <f t="shared" si="0"/>
        <v>856.38012000000003</v>
      </c>
      <c r="H124" s="2">
        <f t="shared" si="1"/>
        <v>0.38999999999987267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3254.78</v>
      </c>
      <c r="D125" s="1">
        <f>'PR-RAS'!E129</f>
        <v>1853.83</v>
      </c>
      <c r="E125" s="1">
        <v>0</v>
      </c>
      <c r="F125" s="1">
        <v>0</v>
      </c>
      <c r="G125" s="2">
        <f t="shared" si="0"/>
        <v>863.34256000000005</v>
      </c>
      <c r="H125" s="2">
        <f t="shared" si="1"/>
        <v>0.38999999999987267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309438.73</v>
      </c>
      <c r="D129" s="1">
        <f>'PR-RAS'!E133</f>
        <v>372334.7</v>
      </c>
      <c r="E129" s="1">
        <v>0</v>
      </c>
      <c r="F129" s="1">
        <v>0</v>
      </c>
      <c r="G129" s="2">
        <f t="shared" si="0"/>
        <v>134925.84063999998</v>
      </c>
      <c r="H129" s="2">
        <f t="shared" si="1"/>
        <v>0.57000000000698492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309438.73</v>
      </c>
      <c r="D130" s="1">
        <f>'PR-RAS'!E134</f>
        <v>372334.7</v>
      </c>
      <c r="E130" s="1">
        <v>0</v>
      </c>
      <c r="F130" s="1">
        <v>0</v>
      </c>
      <c r="G130" s="2">
        <f t="shared" si="0"/>
        <v>135979.94876999999</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309438.73</v>
      </c>
      <c r="D131" s="1">
        <f>'PR-RAS'!E135</f>
        <v>372334.7</v>
      </c>
      <c r="E131" s="1">
        <v>0</v>
      </c>
      <c r="F131" s="1">
        <v>0</v>
      </c>
      <c r="G131" s="2">
        <f t="shared" si="0"/>
        <v>137034.0569</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394754.68000000005</v>
      </c>
      <c r="D147" s="1">
        <f>'PR-RAS'!E151</f>
        <v>468470.80999999988</v>
      </c>
      <c r="E147" s="1">
        <v>0</v>
      </c>
      <c r="F147" s="1">
        <v>0</v>
      </c>
      <c r="G147" s="2">
        <f t="shared" si="0"/>
        <v>194427.65979999996</v>
      </c>
      <c r="H147" s="2">
        <f t="shared" si="1"/>
        <v>0.51000000006752089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256039.71</v>
      </c>
      <c r="D148" s="1">
        <f>'PR-RAS'!E152</f>
        <v>303294.80999999994</v>
      </c>
      <c r="E148" s="1">
        <v>0</v>
      </c>
      <c r="F148" s="1">
        <v>0</v>
      </c>
      <c r="G148" s="2">
        <f t="shared" si="0"/>
        <v>126806.51150999997</v>
      </c>
      <c r="H148" s="2">
        <f t="shared" si="1"/>
        <v>0.48000000006868504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211751.24</v>
      </c>
      <c r="D149" s="1">
        <f>'PR-RAS'!E153</f>
        <v>244486.58</v>
      </c>
      <c r="E149" s="1">
        <v>0</v>
      </c>
      <c r="F149" s="1">
        <v>0</v>
      </c>
      <c r="G149" s="2">
        <f t="shared" si="0"/>
        <v>103707.21119999998</v>
      </c>
      <c r="H149" s="2">
        <f t="shared" si="1"/>
        <v>0.66000000000349246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211751.24</v>
      </c>
      <c r="D150" s="1">
        <f>'PR-RAS'!E154</f>
        <v>244486.58</v>
      </c>
      <c r="E150" s="1">
        <v>0</v>
      </c>
      <c r="F150" s="1">
        <v>0</v>
      </c>
      <c r="G150" s="2">
        <f t="shared" si="0"/>
        <v>104407.93559999998</v>
      </c>
      <c r="H150" s="2">
        <f t="shared" si="1"/>
        <v>0.66000000000349246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12585.97</v>
      </c>
      <c r="D154" s="1">
        <f>'PR-RAS'!E158</f>
        <v>23912</v>
      </c>
      <c r="E154" s="1">
        <v>0</v>
      </c>
      <c r="F154" s="1">
        <v>0</v>
      </c>
      <c r="G154" s="2">
        <f t="shared" si="0"/>
        <v>9242.7254099999991</v>
      </c>
      <c r="H154" s="2">
        <f t="shared" si="1"/>
        <v>3.0000000000654836E-2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31702.5</v>
      </c>
      <c r="D155" s="1">
        <f>'PR-RAS'!E159</f>
        <v>34896.230000000003</v>
      </c>
      <c r="E155" s="1">
        <v>0</v>
      </c>
      <c r="F155" s="1">
        <v>0</v>
      </c>
      <c r="G155" s="2">
        <f t="shared" si="0"/>
        <v>15630.223840000001</v>
      </c>
      <c r="H155" s="2">
        <f t="shared" si="1"/>
        <v>0.73000000000320142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31702.5</v>
      </c>
      <c r="D157" s="1">
        <f>'PR-RAS'!E161</f>
        <v>34896.230000000003</v>
      </c>
      <c r="E157" s="1">
        <v>0</v>
      </c>
      <c r="F157" s="1">
        <v>0</v>
      </c>
      <c r="G157" s="2">
        <f t="shared" si="0"/>
        <v>15833.213760000001</v>
      </c>
      <c r="H157" s="2">
        <f t="shared" si="1"/>
        <v>0.73000000000320142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127795.93</v>
      </c>
      <c r="D159" s="1">
        <f>'PR-RAS'!E163</f>
        <v>131361.73000000001</v>
      </c>
      <c r="E159" s="1">
        <v>0</v>
      </c>
      <c r="F159" s="1">
        <v>0</v>
      </c>
      <c r="G159" s="2">
        <f t="shared" si="0"/>
        <v>61702.063620000001</v>
      </c>
      <c r="H159" s="2">
        <f t="shared" si="1"/>
        <v>0.33999999999650754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19323.629999999997</v>
      </c>
      <c r="D160" s="1">
        <f>'PR-RAS'!E164</f>
        <v>23855.93</v>
      </c>
      <c r="E160" s="1">
        <v>0</v>
      </c>
      <c r="F160" s="1">
        <v>0</v>
      </c>
      <c r="G160" s="2">
        <f t="shared" si="0"/>
        <v>10658.642909999999</v>
      </c>
      <c r="H160" s="2">
        <f t="shared" si="1"/>
        <v>0.44000000000232831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483.8</v>
      </c>
      <c r="D161" s="1">
        <f>'PR-RAS'!E165</f>
        <v>210</v>
      </c>
      <c r="E161" s="1">
        <v>0</v>
      </c>
      <c r="F161" s="1">
        <v>0</v>
      </c>
      <c r="G161" s="2">
        <f t="shared" si="0"/>
        <v>144.608</v>
      </c>
      <c r="H161" s="2">
        <f t="shared" si="1"/>
        <v>0.19999999999998863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17920.349999999999</v>
      </c>
      <c r="D162" s="1">
        <f>'PR-RAS'!E166</f>
        <v>21079.37</v>
      </c>
      <c r="E162" s="1">
        <v>0</v>
      </c>
      <c r="F162" s="1">
        <v>0</v>
      </c>
      <c r="G162" s="2">
        <f t="shared" si="0"/>
        <v>9672.7334900000005</v>
      </c>
      <c r="H162" s="2">
        <f t="shared" si="1"/>
        <v>0.71999999999752617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521.30999999999995</v>
      </c>
      <c r="D163" s="1">
        <f>'PR-RAS'!E167</f>
        <v>1446.56</v>
      </c>
      <c r="E163" s="1">
        <v>0</v>
      </c>
      <c r="F163" s="1">
        <v>0</v>
      </c>
      <c r="G163" s="2">
        <f t="shared" si="0"/>
        <v>553.13765999999998</v>
      </c>
      <c r="H163" s="2">
        <f t="shared" si="1"/>
        <v>0.75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398.17</v>
      </c>
      <c r="D164" s="1">
        <f>'PR-RAS'!E168</f>
        <v>1120</v>
      </c>
      <c r="E164" s="1">
        <v>0</v>
      </c>
      <c r="F164" s="1">
        <v>0</v>
      </c>
      <c r="G164" s="2">
        <f t="shared" si="0"/>
        <v>430.02171000000004</v>
      </c>
      <c r="H164" s="2">
        <f t="shared" si="1"/>
        <v>0.17000000000001592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64520.08</v>
      </c>
      <c r="D165" s="1">
        <f>'PR-RAS'!E169</f>
        <v>60736.49</v>
      </c>
      <c r="E165" s="1">
        <v>0</v>
      </c>
      <c r="F165" s="1">
        <v>0</v>
      </c>
      <c r="G165" s="2">
        <f t="shared" si="0"/>
        <v>30502.861840000001</v>
      </c>
      <c r="H165" s="2">
        <f t="shared" si="1"/>
        <v>0.56999999999970896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24042.43</v>
      </c>
      <c r="D166" s="1">
        <f>'PR-RAS'!E170</f>
        <v>16007.69</v>
      </c>
      <c r="E166" s="1">
        <v>0</v>
      </c>
      <c r="F166" s="1">
        <v>0</v>
      </c>
      <c r="G166" s="2">
        <f t="shared" si="0"/>
        <v>9249.5386500000004</v>
      </c>
      <c r="H166" s="2">
        <f t="shared" si="1"/>
        <v>0.73999999999978172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27382.34</v>
      </c>
      <c r="D167" s="1">
        <f>'PR-RAS'!E171</f>
        <v>29780.19</v>
      </c>
      <c r="E167" s="1">
        <v>0</v>
      </c>
      <c r="F167" s="1">
        <v>0</v>
      </c>
      <c r="G167" s="2">
        <f t="shared" si="0"/>
        <v>14432.491520000001</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11125.56</v>
      </c>
      <c r="D168" s="1">
        <f>'PR-RAS'!E172</f>
        <v>12626.6</v>
      </c>
      <c r="E168" s="1">
        <v>0</v>
      </c>
      <c r="F168" s="1">
        <v>0</v>
      </c>
      <c r="G168" s="2">
        <f t="shared" si="0"/>
        <v>6075.2529200000008</v>
      </c>
      <c r="H168" s="2">
        <f t="shared" si="1"/>
        <v>0.84000000000014552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595.4</v>
      </c>
      <c r="D170" s="1">
        <f>'PR-RAS'!E174</f>
        <v>2322.0100000000002</v>
      </c>
      <c r="E170" s="1">
        <v>0</v>
      </c>
      <c r="F170" s="1">
        <v>0</v>
      </c>
      <c r="G170" s="2">
        <f t="shared" si="0"/>
        <v>885.46198000000004</v>
      </c>
      <c r="H170" s="2">
        <f t="shared" si="1"/>
        <v>0.41000000000019554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1374.35</v>
      </c>
      <c r="D172" s="1">
        <f>'PR-RAS'!E176</f>
        <v>0</v>
      </c>
      <c r="E172" s="1">
        <v>0</v>
      </c>
      <c r="F172" s="1">
        <v>0</v>
      </c>
      <c r="G172" s="2">
        <f t="shared" si="0"/>
        <v>235.01384999999999</v>
      </c>
      <c r="H172" s="2">
        <f t="shared" si="1"/>
        <v>0.34999999999990905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36158.990000000005</v>
      </c>
      <c r="D173" s="1">
        <f>'PR-RAS'!E177</f>
        <v>37488.15</v>
      </c>
      <c r="E173" s="1">
        <v>0</v>
      </c>
      <c r="F173" s="1">
        <v>0</v>
      </c>
      <c r="G173" s="2">
        <f t="shared" si="0"/>
        <v>19115.26988</v>
      </c>
      <c r="H173" s="2">
        <f t="shared" si="1"/>
        <v>0.1599999999962165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3975.55</v>
      </c>
      <c r="D174" s="1">
        <f>'PR-RAS'!E178</f>
        <v>3463.88</v>
      </c>
      <c r="E174" s="1">
        <v>0</v>
      </c>
      <c r="F174" s="1">
        <v>0</v>
      </c>
      <c r="G174" s="2">
        <f t="shared" si="0"/>
        <v>1886.2726300000002</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2883.18</v>
      </c>
      <c r="D175" s="1">
        <f>'PR-RAS'!E179</f>
        <v>5027.49</v>
      </c>
      <c r="E175" s="1">
        <v>0</v>
      </c>
      <c r="F175" s="1">
        <v>0</v>
      </c>
      <c r="G175" s="2">
        <f t="shared" si="0"/>
        <v>2251.2398399999997</v>
      </c>
      <c r="H175" s="2">
        <f t="shared" si="1"/>
        <v>0.66999999999961801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641.38</v>
      </c>
      <c r="D176" s="1">
        <f>'PR-RAS'!E180</f>
        <v>0</v>
      </c>
      <c r="E176" s="1">
        <v>0</v>
      </c>
      <c r="F176" s="1">
        <v>0</v>
      </c>
      <c r="G176" s="2">
        <f t="shared" si="0"/>
        <v>112.24149999999999</v>
      </c>
      <c r="H176" s="2">
        <f t="shared" si="1"/>
        <v>0.37999999999999545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2309.12</v>
      </c>
      <c r="D177" s="1">
        <f>'PR-RAS'!E181</f>
        <v>2870.34</v>
      </c>
      <c r="E177" s="1">
        <v>0</v>
      </c>
      <c r="F177" s="1">
        <v>0</v>
      </c>
      <c r="G177" s="2">
        <f t="shared" si="0"/>
        <v>1416.7647999999999</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265.44</v>
      </c>
      <c r="D178" s="1">
        <f>'PR-RAS'!E182</f>
        <v>265.44</v>
      </c>
      <c r="E178" s="1">
        <v>0</v>
      </c>
      <c r="F178" s="1">
        <v>0</v>
      </c>
      <c r="G178" s="2">
        <f t="shared" si="0"/>
        <v>140.94863999999998</v>
      </c>
      <c r="H178" s="2">
        <f t="shared" si="1"/>
        <v>0.87999999999999545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2921.85</v>
      </c>
      <c r="D179" s="1">
        <f>'PR-RAS'!E183</f>
        <v>2561.65</v>
      </c>
      <c r="E179" s="1">
        <v>0</v>
      </c>
      <c r="F179" s="1">
        <v>0</v>
      </c>
      <c r="G179" s="2">
        <f t="shared" si="0"/>
        <v>1432.0366999999999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19304.75</v>
      </c>
      <c r="D180" s="1">
        <f>'PR-RAS'!E184</f>
        <v>15743.68</v>
      </c>
      <c r="E180" s="1">
        <v>0</v>
      </c>
      <c r="F180" s="1">
        <v>0</v>
      </c>
      <c r="G180" s="2">
        <f t="shared" si="0"/>
        <v>9091.7876899999992</v>
      </c>
      <c r="H180" s="2">
        <f t="shared" si="1"/>
        <v>0.56999999999970896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1718.42</v>
      </c>
      <c r="D181" s="1">
        <f>'PR-RAS'!E185</f>
        <v>4490.84</v>
      </c>
      <c r="E181" s="1">
        <v>0</v>
      </c>
      <c r="F181" s="1">
        <v>0</v>
      </c>
      <c r="G181" s="2">
        <f t="shared" si="0"/>
        <v>1926.018</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2139.3000000000002</v>
      </c>
      <c r="D182" s="1">
        <f>'PR-RAS'!E186</f>
        <v>3064.83</v>
      </c>
      <c r="E182" s="1">
        <v>0</v>
      </c>
      <c r="F182" s="1">
        <v>0</v>
      </c>
      <c r="G182" s="2">
        <f t="shared" si="0"/>
        <v>1496.6817599999997</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7793.2300000000005</v>
      </c>
      <c r="D184" s="1">
        <f>'PR-RAS'!E188</f>
        <v>9281.16</v>
      </c>
      <c r="E184" s="1">
        <v>0</v>
      </c>
      <c r="F184" s="1">
        <v>0</v>
      </c>
      <c r="G184" s="2">
        <f t="shared" si="0"/>
        <v>4823.0656499999996</v>
      </c>
      <c r="H184" s="2">
        <f t="shared" si="1"/>
        <v>0.39000000000032742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2635.42</v>
      </c>
      <c r="D185" s="1">
        <f>'PR-RAS'!E189</f>
        <v>1783.4</v>
      </c>
      <c r="E185" s="1">
        <v>0</v>
      </c>
      <c r="F185" s="1">
        <v>0</v>
      </c>
      <c r="G185" s="2">
        <f t="shared" si="0"/>
        <v>1141.20848</v>
      </c>
      <c r="H185" s="2">
        <f t="shared" si="1"/>
        <v>0.82000000000016371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5157.8100000000004</v>
      </c>
      <c r="D186" s="1">
        <f>'PR-RAS'!E190</f>
        <v>7058.7</v>
      </c>
      <c r="E186" s="1">
        <v>0</v>
      </c>
      <c r="F186" s="1">
        <v>0</v>
      </c>
      <c r="G186" s="2">
        <f t="shared" si="0"/>
        <v>3565.9138499999999</v>
      </c>
      <c r="H186" s="2">
        <f t="shared" si="1"/>
        <v>0.48999999999978172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439.06</v>
      </c>
      <c r="E190" s="1">
        <v>0</v>
      </c>
      <c r="F190" s="1">
        <v>0</v>
      </c>
      <c r="G190" s="2">
        <f t="shared" si="0"/>
        <v>165.96468000000002</v>
      </c>
      <c r="H190" s="2">
        <f t="shared" si="1"/>
        <v>6.0000000000002274E-2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699.33</v>
      </c>
      <c r="D192" s="1">
        <f>'PR-RAS'!E196</f>
        <v>776.16</v>
      </c>
      <c r="E192" s="1">
        <v>0</v>
      </c>
      <c r="F192" s="1">
        <v>0</v>
      </c>
      <c r="G192" s="2">
        <f t="shared" si="0"/>
        <v>430.06515000000002</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699.33</v>
      </c>
      <c r="D206" s="1">
        <f>'PR-RAS'!E210</f>
        <v>776.16</v>
      </c>
      <c r="E206" s="1">
        <v>0</v>
      </c>
      <c r="F206" s="1">
        <v>0</v>
      </c>
      <c r="G206" s="2">
        <f t="shared" si="0"/>
        <v>461.58825000000002</v>
      </c>
      <c r="H206" s="2">
        <f t="shared" si="1"/>
        <v>0.49000000000000909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699.33</v>
      </c>
      <c r="D207" s="1">
        <f>'PR-RAS'!E211</f>
        <v>776.16</v>
      </c>
      <c r="E207" s="1">
        <v>0</v>
      </c>
      <c r="F207" s="1">
        <v>0</v>
      </c>
      <c r="G207" s="2">
        <f t="shared" si="0"/>
        <v>463.8399</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10219.709999999999</v>
      </c>
      <c r="D220" s="1">
        <f>'PR-RAS'!E224</f>
        <v>33038.11</v>
      </c>
      <c r="E220" s="1">
        <v>0</v>
      </c>
      <c r="F220" s="1">
        <v>0</v>
      </c>
      <c r="G220" s="2">
        <f t="shared" si="0"/>
        <v>16708.808669999999</v>
      </c>
      <c r="H220" s="2">
        <f t="shared" si="1"/>
        <v>0.40000000000145519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10219.709999999999</v>
      </c>
      <c r="D232" s="1">
        <f>'PR-RAS'!E236</f>
        <v>33038.11</v>
      </c>
      <c r="E232" s="1">
        <v>0</v>
      </c>
      <c r="F232" s="1">
        <v>0</v>
      </c>
      <c r="G232" s="2">
        <f t="shared" si="0"/>
        <v>17624.359829999998</v>
      </c>
      <c r="H232" s="2">
        <f t="shared" si="1"/>
        <v>0.40000000000145519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10219.709999999999</v>
      </c>
      <c r="D233" s="1">
        <f>'PR-RAS'!E237</f>
        <v>33038.11</v>
      </c>
      <c r="E233" s="1">
        <v>0</v>
      </c>
      <c r="F233" s="1">
        <v>0</v>
      </c>
      <c r="G233" s="2">
        <f t="shared" si="0"/>
        <v>17700.655759999998</v>
      </c>
      <c r="H233" s="2">
        <f t="shared" si="1"/>
        <v>0.40000000000145519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394754.68000000005</v>
      </c>
      <c r="D285" s="1">
        <f>'PR-RAS'!E289</f>
        <v>468470.80999999988</v>
      </c>
      <c r="E285" s="1">
        <v>0</v>
      </c>
      <c r="F285" s="1">
        <v>0</v>
      </c>
      <c r="G285" s="2">
        <f t="shared" si="8"/>
        <v>378201.7491999999</v>
      </c>
      <c r="H285" s="2">
        <f t="shared" si="9"/>
        <v>0.51000000006752089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4999.6800000001094</v>
      </c>
      <c r="E286" s="1">
        <v>0</v>
      </c>
      <c r="F286" s="1">
        <v>0</v>
      </c>
      <c r="G286" s="2">
        <f t="shared" si="8"/>
        <v>2849.8176000000622</v>
      </c>
      <c r="H286" s="2">
        <f t="shared" si="9"/>
        <v>0.3199999998905696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7667.8700000000536</v>
      </c>
      <c r="D287" s="1">
        <f>'PR-RAS'!E291</f>
        <v>0</v>
      </c>
      <c r="E287" s="1">
        <v>0</v>
      </c>
      <c r="F287" s="1">
        <v>0</v>
      </c>
      <c r="G287" s="2">
        <f t="shared" si="8"/>
        <v>2193.010820000015</v>
      </c>
      <c r="H287" s="2">
        <f t="shared" si="9"/>
        <v>0.12999999994644895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16109.63</v>
      </c>
      <c r="D289" s="1">
        <f>'PR-RAS'!E293</f>
        <v>30057.360000000001</v>
      </c>
      <c r="E289" s="1">
        <v>0</v>
      </c>
      <c r="F289" s="1">
        <v>0</v>
      </c>
      <c r="G289" s="2">
        <f t="shared" si="8"/>
        <v>21952.612799999999</v>
      </c>
      <c r="H289" s="2">
        <f t="shared" si="9"/>
        <v>0.73000000000138243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41788.559999999998</v>
      </c>
      <c r="D290" s="1">
        <f>'PR-RAS'!E294</f>
        <v>50205.17</v>
      </c>
      <c r="E290" s="1">
        <v>0</v>
      </c>
      <c r="F290" s="1">
        <v>0</v>
      </c>
      <c r="G290" s="2">
        <f t="shared" si="8"/>
        <v>41095.482099999994</v>
      </c>
      <c r="H290" s="2">
        <f t="shared" si="9"/>
        <v>0.61000000000058208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4026.89</v>
      </c>
      <c r="D345" s="1">
        <f>'PR-RAS'!E350</f>
        <v>2722.75</v>
      </c>
      <c r="E345" s="1">
        <v>0</v>
      </c>
      <c r="F345" s="1">
        <v>0</v>
      </c>
      <c r="G345" s="2">
        <f t="shared" si="8"/>
        <v>3258.5021599999995</v>
      </c>
      <c r="H345" s="2">
        <f t="shared" si="9"/>
        <v>0.36000000000012733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4026.89</v>
      </c>
      <c r="D358" s="1">
        <f>'PR-RAS'!E363</f>
        <v>2722.75</v>
      </c>
      <c r="E358" s="1">
        <v>0</v>
      </c>
      <c r="F358" s="1">
        <v>0</v>
      </c>
      <c r="G358" s="2">
        <f t="shared" si="8"/>
        <v>3381.6432299999997</v>
      </c>
      <c r="H358" s="2">
        <f t="shared" si="9"/>
        <v>0.36000000000012733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4026.89</v>
      </c>
      <c r="D364" s="1">
        <f>'PR-RAS'!E369</f>
        <v>2722.75</v>
      </c>
      <c r="E364" s="1">
        <v>0</v>
      </c>
      <c r="F364" s="1">
        <v>0</v>
      </c>
      <c r="G364" s="2">
        <f t="shared" si="8"/>
        <v>3438.4775699999996</v>
      </c>
      <c r="H364" s="2">
        <f t="shared" si="9"/>
        <v>0.36000000000012733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4026.89</v>
      </c>
      <c r="D365" s="1">
        <f>'PR-RAS'!E370</f>
        <v>2722.75</v>
      </c>
      <c r="E365" s="1">
        <v>0</v>
      </c>
      <c r="F365" s="1">
        <v>0</v>
      </c>
      <c r="G365" s="2">
        <f t="shared" si="8"/>
        <v>3447.9499599999999</v>
      </c>
      <c r="H365" s="2">
        <f t="shared" si="9"/>
        <v>0.36000000000012733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4026.89</v>
      </c>
      <c r="D403" s="1">
        <f>'PR-RAS'!E408</f>
        <v>2722.75</v>
      </c>
      <c r="E403" s="1">
        <v>0</v>
      </c>
      <c r="F403" s="1">
        <v>0</v>
      </c>
      <c r="G403" s="2">
        <f t="shared" si="8"/>
        <v>3807.9007799999999</v>
      </c>
      <c r="H403" s="2">
        <f t="shared" si="9"/>
        <v>0.36000000000012733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2252.9699999999998</v>
      </c>
      <c r="D405" s="1">
        <f>'PR-RAS'!E410</f>
        <v>0</v>
      </c>
      <c r="E405" s="1">
        <v>0</v>
      </c>
      <c r="F405" s="1">
        <v>0</v>
      </c>
      <c r="G405" s="2">
        <f t="shared" si="8"/>
        <v>910.19988000000001</v>
      </c>
      <c r="H405" s="2">
        <f t="shared" si="9"/>
        <v>3.0000000000200089E-2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387086.81</v>
      </c>
      <c r="D407" s="1">
        <f>'PR-RAS'!E412</f>
        <v>473470.49</v>
      </c>
      <c r="E407" s="1">
        <v>0</v>
      </c>
      <c r="F407" s="1">
        <v>0</v>
      </c>
      <c r="G407" s="2">
        <f t="shared" si="8"/>
        <v>541615.28274000005</v>
      </c>
      <c r="H407" s="2">
        <f t="shared" si="9"/>
        <v>0.67999999999301508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398781.57000000007</v>
      </c>
      <c r="D408" s="1">
        <f>'PR-RAS'!E413</f>
        <v>471193.55999999988</v>
      </c>
      <c r="E408" s="1">
        <v>0</v>
      </c>
      <c r="F408" s="1">
        <v>0</v>
      </c>
      <c r="G408" s="2">
        <f t="shared" si="8"/>
        <v>545855.65682999999</v>
      </c>
      <c r="H408" s="2">
        <f t="shared" si="9"/>
        <v>0.87000000005355105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2276.9300000001094</v>
      </c>
      <c r="E409" s="1">
        <v>0</v>
      </c>
      <c r="F409" s="1">
        <v>0</v>
      </c>
      <c r="G409" s="2">
        <f t="shared" si="8"/>
        <v>1857.9748800000891</v>
      </c>
      <c r="H409" s="2">
        <f t="shared" si="9"/>
        <v>6.9999999890569597E-2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11694.760000000068</v>
      </c>
      <c r="D410" s="1">
        <f>'PR-RAS'!E415</f>
        <v>0</v>
      </c>
      <c r="E410" s="1">
        <v>0</v>
      </c>
      <c r="F410" s="1">
        <v>0</v>
      </c>
      <c r="G410" s="2">
        <f t="shared" si="8"/>
        <v>4783.1568400000269</v>
      </c>
      <c r="H410" s="2">
        <f t="shared" si="9"/>
        <v>0.23999999993247911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18362.599999999999</v>
      </c>
      <c r="D412" s="1">
        <f>'PR-RAS'!E417</f>
        <v>30057.360000000001</v>
      </c>
      <c r="E412" s="1">
        <v>0</v>
      </c>
      <c r="F412" s="1">
        <v>0</v>
      </c>
      <c r="G412" s="2">
        <f t="shared" si="8"/>
        <v>32254.178520000001</v>
      </c>
      <c r="H412" s="2">
        <f t="shared" si="9"/>
        <v>0.76000000000203727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41788.559999999998</v>
      </c>
      <c r="D413" s="1">
        <f>'PR-RAS'!E418</f>
        <v>50205.17</v>
      </c>
      <c r="E413" s="1">
        <v>0</v>
      </c>
      <c r="F413" s="1">
        <v>0</v>
      </c>
      <c r="G413" s="2">
        <f t="shared" si="8"/>
        <v>58585.946799999998</v>
      </c>
      <c r="H413" s="2">
        <f t="shared" si="9"/>
        <v>0.61000000000058208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387086.81</v>
      </c>
      <c r="D633" s="1">
        <f>'PR-RAS'!E639</f>
        <v>473470.49</v>
      </c>
      <c r="E633" s="1">
        <v>0</v>
      </c>
      <c r="F633" s="1">
        <v>0</v>
      </c>
      <c r="G633" s="2">
        <f t="shared" si="10"/>
        <v>843105.56328</v>
      </c>
      <c r="H633" s="2">
        <f t="shared" si="11"/>
        <v>0.67999999999301508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398781.57000000007</v>
      </c>
      <c r="D634" s="1">
        <f>'PR-RAS'!E640</f>
        <v>471193.55999999988</v>
      </c>
      <c r="E634" s="1">
        <v>0</v>
      </c>
      <c r="F634" s="1">
        <v>0</v>
      </c>
      <c r="G634" s="2">
        <f t="shared" si="10"/>
        <v>848959.78076999995</v>
      </c>
      <c r="H634" s="2">
        <f t="shared" si="11"/>
        <v>0.87000000005355105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2276.9300000001094</v>
      </c>
      <c r="E635" s="1">
        <v>0</v>
      </c>
      <c r="F635" s="1">
        <v>0</v>
      </c>
      <c r="G635" s="2">
        <f t="shared" si="10"/>
        <v>2887.1472400001389</v>
      </c>
      <c r="H635" s="2">
        <f t="shared" si="11"/>
        <v>6.9999999890569597E-2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11694.760000000068</v>
      </c>
      <c r="D636" s="1">
        <f>'PR-RAS'!E642</f>
        <v>0</v>
      </c>
      <c r="E636" s="1">
        <v>0</v>
      </c>
      <c r="F636" s="1">
        <v>0</v>
      </c>
      <c r="G636" s="2">
        <f t="shared" si="10"/>
        <v>7426.1726000000426</v>
      </c>
      <c r="H636" s="2">
        <f t="shared" si="11"/>
        <v>0.23999999993247911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18362.599999999999</v>
      </c>
      <c r="D638" s="1">
        <f>'PR-RAS'!E644</f>
        <v>30057.360000000001</v>
      </c>
      <c r="E638" s="1">
        <v>0</v>
      </c>
      <c r="F638" s="1">
        <v>0</v>
      </c>
      <c r="G638" s="2">
        <f t="shared" si="10"/>
        <v>49990.052840000004</v>
      </c>
      <c r="H638" s="2">
        <f t="shared" si="11"/>
        <v>0.76000000000203727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30057.360000000066</v>
      </c>
      <c r="D640" s="1">
        <f>'PR-RAS'!E646</f>
        <v>27780.429999999891</v>
      </c>
      <c r="E640" s="1">
        <v>0</v>
      </c>
      <c r="F640" s="1">
        <v>0</v>
      </c>
      <c r="G640" s="2">
        <f t="shared" si="10"/>
        <v>54710.042579999907</v>
      </c>
      <c r="H640" s="2">
        <f t="shared" si="11"/>
        <v>0.78999999995721737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3421.86</v>
      </c>
      <c r="D642" s="1">
        <f>'PR-RAS'!E649</f>
        <v>3471.93</v>
      </c>
      <c r="E642" s="1">
        <v>0</v>
      </c>
      <c r="F642" s="1">
        <v>0</v>
      </c>
      <c r="G642" s="2">
        <f t="shared" si="10"/>
        <v>6644.42652</v>
      </c>
      <c r="H642" s="2">
        <f t="shared" si="11"/>
        <v>0.21000000000003638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390704.69</v>
      </c>
      <c r="D643" s="1">
        <f>'PR-RAS'!E650</f>
        <v>499274.28</v>
      </c>
      <c r="E643" s="1">
        <v>0</v>
      </c>
      <c r="F643" s="1">
        <v>0</v>
      </c>
      <c r="G643" s="2">
        <f t="shared" si="10"/>
        <v>891900.58649999998</v>
      </c>
      <c r="H643" s="2">
        <f t="shared" si="11"/>
        <v>0.59000000002561137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390654.62</v>
      </c>
      <c r="D644" s="1">
        <f>'PR-RAS'!E651</f>
        <v>499245.23</v>
      </c>
      <c r="E644" s="1">
        <v>0</v>
      </c>
      <c r="F644" s="1">
        <v>0</v>
      </c>
      <c r="G644" s="2">
        <f t="shared" si="10"/>
        <v>893220.28644000005</v>
      </c>
      <c r="H644" s="2">
        <f t="shared" si="11"/>
        <v>0.60999999998603016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3471.929999999993</v>
      </c>
      <c r="D645" s="1">
        <f>'PR-RAS'!E652</f>
        <v>3500.9800000000396</v>
      </c>
      <c r="E645" s="1">
        <v>0</v>
      </c>
      <c r="F645" s="1">
        <v>0</v>
      </c>
      <c r="G645" s="2">
        <f t="shared" si="10"/>
        <v>6745.1851600000464</v>
      </c>
      <c r="H645" s="2">
        <f t="shared" si="11"/>
        <v>8.999999996740371E-2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v>
      </c>
      <c r="D647" s="1">
        <f>'PR-RAS'!E654</f>
        <v>18</v>
      </c>
      <c r="E647" s="1">
        <v>0</v>
      </c>
      <c r="F647" s="1">
        <v>0</v>
      </c>
      <c r="G647" s="2">
        <f t="shared" si="10"/>
        <v>33.591999999999999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v>
      </c>
      <c r="D649" s="1">
        <f>'PR-RAS'!E656</f>
        <v>18</v>
      </c>
      <c r="E649" s="1">
        <v>0</v>
      </c>
      <c r="F649" s="1">
        <v>0</v>
      </c>
      <c r="G649" s="2">
        <f t="shared" si="10"/>
        <v>33.695999999999998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9374.86</v>
      </c>
      <c r="D669" s="1">
        <f>'PR-RAS'!E676</f>
        <v>34947.599999999999</v>
      </c>
      <c r="E669" s="1">
        <v>0</v>
      </c>
      <c r="F669" s="1">
        <v>0</v>
      </c>
      <c r="G669" s="2">
        <f t="shared" si="10"/>
        <v>52952.400079999999</v>
      </c>
      <c r="H669" s="2">
        <f t="shared" si="11"/>
        <v>0.54000000000087311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62982.400000000001</v>
      </c>
      <c r="D703" s="1">
        <f>'PR-RAS'!E710</f>
        <v>0</v>
      </c>
      <c r="E703" s="1">
        <v>0</v>
      </c>
      <c r="F703" s="1">
        <v>0</v>
      </c>
      <c r="G703" s="2">
        <f t="shared" si="10"/>
        <v>44213.644800000002</v>
      </c>
      <c r="H703" s="2">
        <f t="shared" si="11"/>
        <v>0.40000000000145519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16176.26</v>
      </c>
      <c r="D711" s="1">
        <f>'PR-RAS'!E718</f>
        <v>18535.330000000002</v>
      </c>
      <c r="E711" s="1">
        <v>0</v>
      </c>
      <c r="F711" s="1">
        <v>0</v>
      </c>
      <c r="G711" s="2">
        <f t="shared" si="10"/>
        <v>37805.313200000004</v>
      </c>
      <c r="H711" s="2">
        <f t="shared" si="11"/>
        <v>0.59000000000196451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265.44</v>
      </c>
      <c r="D712" s="1">
        <f>'PR-RAS'!E719</f>
        <v>265.44</v>
      </c>
      <c r="E712" s="1">
        <v>0</v>
      </c>
      <c r="F712" s="1">
        <v>0</v>
      </c>
      <c r="G712" s="2">
        <f t="shared" si="10"/>
        <v>566.18351999999993</v>
      </c>
      <c r="H712" s="2">
        <f t="shared" si="11"/>
        <v>0.87999999999999545</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816.18</v>
      </c>
      <c r="D713" s="1">
        <f>'PR-RAS'!E720</f>
        <v>30</v>
      </c>
      <c r="E713" s="1">
        <v>0</v>
      </c>
      <c r="F713" s="1">
        <v>0</v>
      </c>
      <c r="G713" s="2">
        <f t="shared" si="10"/>
        <v>623.84015999999997</v>
      </c>
      <c r="H713" s="2">
        <f t="shared" si="11"/>
        <v>0.17999999999994998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1217.6500000000001</v>
      </c>
      <c r="D714" s="1">
        <f>'PR-RAS'!E721</f>
        <v>2156.6999999999998</v>
      </c>
      <c r="E714" s="1">
        <v>0</v>
      </c>
      <c r="F714" s="1">
        <v>0</v>
      </c>
      <c r="G714" s="2">
        <f t="shared" si="10"/>
        <v>3943.6386499999994</v>
      </c>
      <c r="H714" s="2">
        <f t="shared" si="11"/>
        <v>0.65000000000009095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11168.65</v>
      </c>
      <c r="D716" s="1">
        <f>'PR-RAS'!E723</f>
        <v>8286.98</v>
      </c>
      <c r="E716" s="1">
        <v>0</v>
      </c>
      <c r="F716" s="1">
        <v>0</v>
      </c>
      <c r="G716" s="2">
        <f t="shared" si="10"/>
        <v>19835.96615</v>
      </c>
      <c r="H716" s="2">
        <f t="shared" si="11"/>
        <v>0.37000000000080036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2635.42</v>
      </c>
      <c r="D718" s="1">
        <f>'PR-RAS'!E725</f>
        <v>1783.4</v>
      </c>
      <c r="E718" s="1">
        <v>0</v>
      </c>
      <c r="F718" s="1">
        <v>0</v>
      </c>
      <c r="G718" s="2">
        <f t="shared" si="10"/>
        <v>4446.9917400000004</v>
      </c>
      <c r="H718" s="2">
        <f t="shared" si="11"/>
        <v>0.82000000000016371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4412.08</v>
      </c>
      <c r="D719" s="1">
        <f>'PR-RAS'!E726</f>
        <v>7058.7</v>
      </c>
      <c r="E719" s="1">
        <v>0</v>
      </c>
      <c r="F719" s="1">
        <v>0</v>
      </c>
      <c r="G719" s="2">
        <f t="shared" si="10"/>
        <v>13304.166639999999</v>
      </c>
      <c r="H719" s="2">
        <f t="shared" si="11"/>
        <v>0.38000000000010914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59526.36</v>
      </c>
      <c r="D984" s="6">
        <f>BILANCA!E6</f>
        <v>67653.58</v>
      </c>
      <c r="E984" s="6">
        <v>0</v>
      </c>
      <c r="F984" s="6">
        <v>0</v>
      </c>
      <c r="G984" s="7">
        <f t="shared" ref="G984:G1241" si="22">B984/1000*C984+B984/500*D984</f>
        <v>194.83352000000002</v>
      </c>
      <c r="H984" s="7">
        <f t="shared" si="19"/>
        <v>0.77999999999883585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10085.950000000004</v>
      </c>
      <c r="D985" s="1">
        <f>BILANCA!E7</f>
        <v>9871.610000000006</v>
      </c>
      <c r="E985" s="1">
        <v>0</v>
      </c>
      <c r="F985" s="1">
        <v>0</v>
      </c>
      <c r="G985" s="2">
        <f t="shared" si="22"/>
        <v>59.658340000000031</v>
      </c>
      <c r="H985" s="2">
        <f t="shared" si="19"/>
        <v>0.43999999998959538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10085.950000000004</v>
      </c>
      <c r="D990" s="1">
        <f>BILANCA!E12</f>
        <v>9871.610000000006</v>
      </c>
      <c r="E990" s="1">
        <v>0</v>
      </c>
      <c r="F990" s="1">
        <v>0</v>
      </c>
      <c r="G990" s="2">
        <f t="shared" si="22"/>
        <v>208.80419000000012</v>
      </c>
      <c r="H990" s="2">
        <f t="shared" si="19"/>
        <v>0.43999999998959538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1469.43</v>
      </c>
      <c r="D991" s="1">
        <f>BILANCA!E13</f>
        <v>1444.9</v>
      </c>
      <c r="E991" s="1">
        <v>0</v>
      </c>
      <c r="F991" s="1">
        <v>0</v>
      </c>
      <c r="G991" s="2">
        <f t="shared" si="22"/>
        <v>34.873840000000001</v>
      </c>
      <c r="H991" s="2">
        <f t="shared" si="19"/>
        <v>0.52999999999997272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1962.49</v>
      </c>
      <c r="D992" s="1">
        <f>BILANCA!E14</f>
        <v>1962.49</v>
      </c>
      <c r="E992" s="1">
        <v>0</v>
      </c>
      <c r="F992" s="1">
        <v>0</v>
      </c>
      <c r="G992" s="2">
        <f t="shared" si="22"/>
        <v>52.987229999999997</v>
      </c>
      <c r="H992" s="2">
        <f t="shared" si="19"/>
        <v>0.98000000000001819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493.06</v>
      </c>
      <c r="D996" s="1">
        <f>BILANCA!E18</f>
        <v>517.59</v>
      </c>
      <c r="E996" s="1">
        <v>0</v>
      </c>
      <c r="F996" s="1">
        <v>0</v>
      </c>
      <c r="G996" s="2">
        <f t="shared" si="22"/>
        <v>19.86712</v>
      </c>
      <c r="H996" s="2">
        <f t="shared" si="19"/>
        <v>0.46999999999997044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8616.5200000000041</v>
      </c>
      <c r="D997" s="1">
        <f>BILANCA!E19</f>
        <v>8426.7100000000064</v>
      </c>
      <c r="E997" s="1">
        <v>0</v>
      </c>
      <c r="F997" s="1">
        <v>0</v>
      </c>
      <c r="G997" s="2">
        <f t="shared" si="22"/>
        <v>356.57916000000023</v>
      </c>
      <c r="H997" s="2">
        <f t="shared" si="19"/>
        <v>0.76999999998952262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52346.73</v>
      </c>
      <c r="D1004" s="1">
        <f>BILANCA!E26</f>
        <v>55069.48</v>
      </c>
      <c r="E1004" s="1">
        <v>0</v>
      </c>
      <c r="F1004" s="1">
        <v>0</v>
      </c>
      <c r="G1004" s="2">
        <f t="shared" si="22"/>
        <v>3412.19949</v>
      </c>
      <c r="H1004" s="2">
        <f t="shared" si="19"/>
        <v>0.75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43730.21</v>
      </c>
      <c r="D1006" s="1">
        <f>BILANCA!E28</f>
        <v>46642.77</v>
      </c>
      <c r="E1006" s="1">
        <v>0</v>
      </c>
      <c r="F1006" s="1">
        <v>0</v>
      </c>
      <c r="G1006" s="2">
        <f t="shared" si="22"/>
        <v>3151.3622499999997</v>
      </c>
      <c r="H1006" s="2">
        <f t="shared" si="19"/>
        <v>0.44000000000232831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2693.28</v>
      </c>
      <c r="D1032" s="1">
        <f>BILANCA!E54</f>
        <v>5015.29</v>
      </c>
      <c r="E1032" s="1">
        <v>0</v>
      </c>
      <c r="F1032" s="1">
        <v>0</v>
      </c>
      <c r="G1032" s="2">
        <f t="shared" si="22"/>
        <v>623.46914000000004</v>
      </c>
      <c r="H1032" s="2">
        <f t="shared" si="19"/>
        <v>0.57000000000016371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2693.28</v>
      </c>
      <c r="D1033" s="1">
        <f>BILANCA!E55</f>
        <v>5015.29</v>
      </c>
      <c r="E1033" s="1">
        <v>0</v>
      </c>
      <c r="F1033" s="1">
        <v>0</v>
      </c>
      <c r="G1033" s="2">
        <f t="shared" si="22"/>
        <v>636.19299999999998</v>
      </c>
      <c r="H1033" s="2">
        <f t="shared" si="19"/>
        <v>0.57000000000016371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49440.409999999996</v>
      </c>
      <c r="D1046" s="1">
        <f>BILANCA!E68</f>
        <v>57781.969999999994</v>
      </c>
      <c r="E1046" s="1">
        <v>0</v>
      </c>
      <c r="F1046" s="1">
        <v>0</v>
      </c>
      <c r="G1046" s="2">
        <f t="shared" si="22"/>
        <v>10395.27405</v>
      </c>
      <c r="H1046" s="2">
        <f t="shared" si="19"/>
        <v>0.44000000000232831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3471.9300000000003</v>
      </c>
      <c r="D1047" s="1">
        <f>BILANCA!E69</f>
        <v>3500.98</v>
      </c>
      <c r="E1047" s="1">
        <v>0</v>
      </c>
      <c r="F1047" s="1">
        <v>0</v>
      </c>
      <c r="G1047" s="2">
        <f t="shared" si="22"/>
        <v>670.32896000000005</v>
      </c>
      <c r="H1047" s="2">
        <f t="shared" si="19"/>
        <v>8.9999999999690772E-2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3463.63</v>
      </c>
      <c r="D1048" s="1">
        <f>BILANCA!E70</f>
        <v>3492.68</v>
      </c>
      <c r="E1048" s="1">
        <v>0</v>
      </c>
      <c r="F1048" s="1">
        <v>0</v>
      </c>
      <c r="G1048" s="2">
        <f t="shared" si="22"/>
        <v>679.18434999999999</v>
      </c>
      <c r="H1048" s="2">
        <f t="shared" si="19"/>
        <v>0.69000000000005457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3463.63</v>
      </c>
      <c r="D1050" s="1">
        <f>BILANCA!E72</f>
        <v>3492.68</v>
      </c>
      <c r="E1050" s="1">
        <v>0</v>
      </c>
      <c r="F1050" s="1">
        <v>0</v>
      </c>
      <c r="G1050" s="2">
        <f t="shared" si="22"/>
        <v>700.08232999999996</v>
      </c>
      <c r="H1050" s="2">
        <f t="shared" si="19"/>
        <v>0.69000000000005457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8.3000000000000007</v>
      </c>
      <c r="D1054" s="1">
        <f>BILANCA!E76</f>
        <v>8.3000000000000007</v>
      </c>
      <c r="E1054" s="1">
        <v>0</v>
      </c>
      <c r="F1054" s="1">
        <v>0</v>
      </c>
      <c r="G1054" s="2">
        <f t="shared" si="22"/>
        <v>1.7679</v>
      </c>
      <c r="H1054" s="2">
        <f t="shared" si="19"/>
        <v>0.60000000000000142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1115.49</v>
      </c>
      <c r="D1056" s="1">
        <f>BILANCA!E78</f>
        <v>1593.72</v>
      </c>
      <c r="E1056" s="1">
        <v>0</v>
      </c>
      <c r="F1056" s="1">
        <v>0</v>
      </c>
      <c r="G1056" s="2">
        <f t="shared" si="22"/>
        <v>314.11388999999997</v>
      </c>
      <c r="H1056" s="2">
        <f t="shared" si="19"/>
        <v>0.76999999999998181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1115.49</v>
      </c>
      <c r="D1064" s="1">
        <f>BILANCA!E86</f>
        <v>1593.72</v>
      </c>
      <c r="E1064" s="1">
        <v>0</v>
      </c>
      <c r="F1064" s="1">
        <v>0</v>
      </c>
      <c r="G1064" s="2">
        <f t="shared" si="22"/>
        <v>348.53733</v>
      </c>
      <c r="H1064" s="2">
        <f t="shared" si="19"/>
        <v>0.76999999999998181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44852.99</v>
      </c>
      <c r="D1124" s="1">
        <f>BILANCA!E146</f>
        <v>52687.27</v>
      </c>
      <c r="E1124" s="1">
        <v>0</v>
      </c>
      <c r="F1124" s="1">
        <v>0</v>
      </c>
      <c r="G1124" s="2">
        <f t="shared" si="22"/>
        <v>21182.081729999998</v>
      </c>
      <c r="H1124" s="2">
        <f t="shared" si="23"/>
        <v>0.27999999999883585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1932.54</v>
      </c>
      <c r="D1125" s="1">
        <f>BILANCA!E147</f>
        <v>1932.54</v>
      </c>
      <c r="E1125" s="1">
        <v>0</v>
      </c>
      <c r="F1125" s="1">
        <v>0</v>
      </c>
      <c r="G1125" s="2">
        <f t="shared" si="22"/>
        <v>823.26203999999984</v>
      </c>
      <c r="H1125" s="2">
        <f t="shared" si="23"/>
        <v>0.92000000000007276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5023.3900000000003</v>
      </c>
      <c r="D1137" s="1">
        <f>BILANCA!E159</f>
        <v>2491.84</v>
      </c>
      <c r="E1137" s="1">
        <v>0</v>
      </c>
      <c r="F1137" s="1">
        <v>0</v>
      </c>
      <c r="G1137" s="2">
        <f t="shared" si="22"/>
        <v>1541.08878</v>
      </c>
      <c r="H1137" s="2">
        <f t="shared" si="23"/>
        <v>0.5500000000001819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1520.75</v>
      </c>
      <c r="D1138" s="1">
        <f>BILANCA!E160</f>
        <v>1387.22</v>
      </c>
      <c r="E1138" s="1">
        <v>0</v>
      </c>
      <c r="F1138" s="1">
        <v>0</v>
      </c>
      <c r="G1138" s="2">
        <f t="shared" si="22"/>
        <v>665.75445000000002</v>
      </c>
      <c r="H1138" s="2">
        <f t="shared" si="23"/>
        <v>0.47000000000002728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36376.31</v>
      </c>
      <c r="D1139" s="1">
        <f>BILANCA!E161</f>
        <v>46875.67</v>
      </c>
      <c r="E1139" s="1">
        <v>0</v>
      </c>
      <c r="F1139" s="1">
        <v>0</v>
      </c>
      <c r="G1139" s="2">
        <f t="shared" si="22"/>
        <v>20299.913399999998</v>
      </c>
      <c r="H1139" s="2">
        <f t="shared" si="23"/>
        <v>0.63999999999941792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59526.359999999993</v>
      </c>
      <c r="D1152" s="1">
        <f>BILANCA!E175</f>
        <v>67653.58</v>
      </c>
      <c r="E1152" s="1">
        <v>0</v>
      </c>
      <c r="F1152" s="1">
        <v>0</v>
      </c>
      <c r="G1152" s="2">
        <f t="shared" si="22"/>
        <v>32926.864880000001</v>
      </c>
      <c r="H1152" s="2">
        <f t="shared" si="23"/>
        <v>0.77999999999155989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37443.78</v>
      </c>
      <c r="D1153" s="1">
        <f>BILANCA!E176</f>
        <v>35091.800000000003</v>
      </c>
      <c r="E1153" s="1">
        <v>0</v>
      </c>
      <c r="F1153" s="1">
        <v>0</v>
      </c>
      <c r="G1153" s="2">
        <f t="shared" si="22"/>
        <v>18296.654600000002</v>
      </c>
      <c r="H1153" s="2">
        <f t="shared" si="23"/>
        <v>0.41999999999825377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35451.89</v>
      </c>
      <c r="D1154" s="1">
        <f>BILANCA!E177</f>
        <v>34401.97</v>
      </c>
      <c r="E1154" s="1">
        <v>0</v>
      </c>
      <c r="F1154" s="1">
        <v>0</v>
      </c>
      <c r="G1154" s="2">
        <f t="shared" si="22"/>
        <v>17827.746930000001</v>
      </c>
      <c r="H1154" s="2">
        <f t="shared" si="23"/>
        <v>0.13999999999941792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20963.400000000001</v>
      </c>
      <c r="D1155" s="1">
        <f>BILANCA!E178</f>
        <v>27092.17</v>
      </c>
      <c r="E1155" s="1">
        <v>0</v>
      </c>
      <c r="F1155" s="1">
        <v>0</v>
      </c>
      <c r="G1155" s="2">
        <f t="shared" si="22"/>
        <v>12925.411279999998</v>
      </c>
      <c r="H1155" s="2">
        <f t="shared" si="23"/>
        <v>0.56999999999970896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12085.99</v>
      </c>
      <c r="D1156" s="1">
        <f>BILANCA!E179</f>
        <v>7034.86</v>
      </c>
      <c r="E1156" s="1">
        <v>0</v>
      </c>
      <c r="F1156" s="1">
        <v>0</v>
      </c>
      <c r="G1156" s="2">
        <f t="shared" si="22"/>
        <v>4524.9378299999989</v>
      </c>
      <c r="H1156" s="2">
        <f t="shared" si="23"/>
        <v>0.1500000000005457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2402.5</v>
      </c>
      <c r="D1165" s="1">
        <f>BILANCA!E188</f>
        <v>274.94</v>
      </c>
      <c r="E1165" s="1">
        <v>0</v>
      </c>
      <c r="F1165" s="1">
        <v>0</v>
      </c>
      <c r="G1165" s="2">
        <f t="shared" si="22"/>
        <v>537.33316000000002</v>
      </c>
      <c r="H1165" s="2">
        <f t="shared" si="23"/>
        <v>0.56000000000000227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1991.89</v>
      </c>
      <c r="D1166" s="1">
        <f>BILANCA!E189</f>
        <v>689.83</v>
      </c>
      <c r="E1166" s="1">
        <v>0</v>
      </c>
      <c r="F1166" s="1">
        <v>0</v>
      </c>
      <c r="G1166" s="2">
        <f t="shared" si="22"/>
        <v>616.99365</v>
      </c>
      <c r="H1166" s="2">
        <f t="shared" si="23"/>
        <v>0.27999999999985903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22082.579999999994</v>
      </c>
      <c r="D1214" s="1">
        <f>BILANCA!E237</f>
        <v>32561.78</v>
      </c>
      <c r="E1214" s="1">
        <v>0</v>
      </c>
      <c r="F1214" s="1">
        <v>0</v>
      </c>
      <c r="G1214" s="2">
        <f t="shared" si="22"/>
        <v>20144.618339999997</v>
      </c>
      <c r="H1214" s="2">
        <f t="shared" si="23"/>
        <v>0.64000000000669388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10351.379999999999</v>
      </c>
      <c r="D1215" s="1">
        <f>BILANCA!E238</f>
        <v>10137.040000000001</v>
      </c>
      <c r="E1215" s="1">
        <v>0</v>
      </c>
      <c r="F1215" s="1">
        <v>0</v>
      </c>
      <c r="G1215" s="2">
        <f t="shared" si="22"/>
        <v>7105.1067200000007</v>
      </c>
      <c r="H1215" s="2">
        <f t="shared" si="23"/>
        <v>0.42000000000007276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10351.379999999999</v>
      </c>
      <c r="D1216" s="1">
        <f>BILANCA!E239</f>
        <v>10137.040000000001</v>
      </c>
      <c r="E1216" s="1">
        <v>0</v>
      </c>
      <c r="F1216" s="1">
        <v>0</v>
      </c>
      <c r="G1216" s="2">
        <f t="shared" si="22"/>
        <v>7135.7321800000009</v>
      </c>
      <c r="H1216" s="2">
        <f t="shared" si="23"/>
        <v>0.42000000000007276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10351.379999999999</v>
      </c>
      <c r="D1217" s="1">
        <f>BILANCA!E240</f>
        <v>10137.040000000001</v>
      </c>
      <c r="E1217" s="1">
        <v>0</v>
      </c>
      <c r="F1217" s="1">
        <v>0</v>
      </c>
      <c r="G1217" s="2">
        <f t="shared" si="22"/>
        <v>7166.3576400000011</v>
      </c>
      <c r="H1217" s="2">
        <f t="shared" si="23"/>
        <v>0.42000000000007276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-30057.360000000001</v>
      </c>
      <c r="D1222" s="1">
        <f>BILANCA!E245</f>
        <v>-27780.43</v>
      </c>
      <c r="E1222" s="1">
        <v>0</v>
      </c>
      <c r="F1222" s="1">
        <v>0</v>
      </c>
      <c r="G1222" s="2">
        <f t="shared" si="22"/>
        <v>-20462.754580000001</v>
      </c>
      <c r="H1222" s="2">
        <f t="shared" si="23"/>
        <v>0.79000000000087311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30057.360000000001</v>
      </c>
      <c r="D1227" s="1">
        <f>BILANCA!E250</f>
        <v>27780.43</v>
      </c>
      <c r="E1227" s="1">
        <v>0</v>
      </c>
      <c r="F1227" s="1">
        <v>0</v>
      </c>
      <c r="G1227" s="2">
        <f t="shared" si="22"/>
        <v>20890.845679999999</v>
      </c>
      <c r="H1227" s="2">
        <f t="shared" si="23"/>
        <v>0.79000000000087311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30057.360000000001</v>
      </c>
      <c r="D1228" s="1">
        <f>BILANCA!E251</f>
        <v>27780.43</v>
      </c>
      <c r="E1228" s="1">
        <v>0</v>
      </c>
      <c r="F1228" s="1">
        <v>0</v>
      </c>
      <c r="G1228" s="2">
        <f t="shared" si="22"/>
        <v>20976.463900000002</v>
      </c>
      <c r="H1228" s="2">
        <f t="shared" si="23"/>
        <v>0.79000000000087311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41788.559999999998</v>
      </c>
      <c r="D1232" s="1">
        <f>BILANCA!E255</f>
        <v>50205.17</v>
      </c>
      <c r="E1232" s="1">
        <v>0</v>
      </c>
      <c r="F1232" s="1">
        <v>0</v>
      </c>
      <c r="G1232" s="2">
        <f t="shared" si="22"/>
        <v>35407.526100000003</v>
      </c>
      <c r="H1232" s="2">
        <f t="shared" si="23"/>
        <v>0.61000000000058208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6544.14</v>
      </c>
      <c r="D1240" s="1">
        <f>BILANCA!E264</f>
        <v>5811.6</v>
      </c>
      <c r="E1240" s="1">
        <v>0</v>
      </c>
      <c r="F1240" s="1">
        <v>0</v>
      </c>
      <c r="G1240" s="2">
        <f t="shared" si="22"/>
        <v>4669.0063800000007</v>
      </c>
      <c r="H1240" s="2">
        <f t="shared" si="23"/>
        <v>0.53999999999996362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38308.85</v>
      </c>
      <c r="D1241" s="1">
        <f>BILANCA!E265</f>
        <v>46875.67</v>
      </c>
      <c r="E1241" s="1">
        <v>0</v>
      </c>
      <c r="F1241" s="1">
        <v>0</v>
      </c>
      <c r="G1241" s="2">
        <f t="shared" si="22"/>
        <v>34071.529020000002</v>
      </c>
      <c r="H1241" s="2">
        <f t="shared" si="23"/>
        <v>0.48000000000320142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864.2</v>
      </c>
      <c r="D1244" s="1">
        <f>BILANCA!E268</f>
        <v>1378.29</v>
      </c>
      <c r="E1244" s="1">
        <v>0</v>
      </c>
      <c r="F1244" s="1">
        <v>0</v>
      </c>
      <c r="G1244" s="2">
        <f t="shared" si="24"/>
        <v>945.02358000000004</v>
      </c>
      <c r="H1244" s="2">
        <f t="shared" si="23"/>
        <v>0.49000000000000909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251.29</v>
      </c>
      <c r="D1245" s="1">
        <f>BILANCA!E269</f>
        <v>215.43</v>
      </c>
      <c r="E1245" s="1">
        <v>0</v>
      </c>
      <c r="F1245" s="1">
        <v>0</v>
      </c>
      <c r="G1245" s="2">
        <f t="shared" si="24"/>
        <v>178.72329999999999</v>
      </c>
      <c r="H1245" s="2">
        <f t="shared" si="23"/>
        <v>0.71999999999999886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35451.89</v>
      </c>
      <c r="D1264" s="1">
        <f>BILANCA!E288</f>
        <v>34401.97</v>
      </c>
      <c r="E1264" s="1">
        <v>0</v>
      </c>
      <c r="F1264" s="1">
        <v>0</v>
      </c>
      <c r="G1264" s="2">
        <f t="shared" si="24"/>
        <v>29295.888230000004</v>
      </c>
      <c r="H1264" s="2">
        <f t="shared" si="23"/>
        <v>0.13999999999941792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1991.89</v>
      </c>
      <c r="D1265" s="1">
        <f>BILANCA!E289</f>
        <v>689.83</v>
      </c>
      <c r="E1265" s="1">
        <v>0</v>
      </c>
      <c r="F1265" s="1">
        <v>0</v>
      </c>
      <c r="G1265" s="2">
        <f t="shared" si="24"/>
        <v>950.77710000000002</v>
      </c>
      <c r="H1265" s="2">
        <f t="shared" si="23"/>
        <v>0.27999999999985903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2114.98</v>
      </c>
      <c r="D1277" s="1">
        <f>BILANCA!E301</f>
        <v>0</v>
      </c>
      <c r="E1277" s="1">
        <v>0</v>
      </c>
      <c r="F1277" s="1">
        <v>0</v>
      </c>
      <c r="G1277" s="2">
        <f t="shared" si="24"/>
        <v>621.80412000000001</v>
      </c>
      <c r="H1277" s="2">
        <f t="shared" si="23"/>
        <v>1.999999999998181E-2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398781.57</v>
      </c>
      <c r="D1408" s="1">
        <f>'RAS-funkcijski'!E114</f>
        <v>471193.56</v>
      </c>
      <c r="E1408" s="1">
        <v>0</v>
      </c>
      <c r="F1408" s="1">
        <v>0</v>
      </c>
      <c r="G1408" s="2">
        <f t="shared" si="24"/>
        <v>147528.55589999998</v>
      </c>
      <c r="H1408" s="2">
        <f t="shared" si="27"/>
        <v>0.86999999999534339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398781.57</v>
      </c>
      <c r="D1409" s="1">
        <f>'RAS-funkcijski'!E115</f>
        <v>471193.56</v>
      </c>
      <c r="E1409" s="1">
        <v>0</v>
      </c>
      <c r="F1409" s="1">
        <v>0</v>
      </c>
      <c r="G1409" s="2">
        <f t="shared" si="24"/>
        <v>148869.72459</v>
      </c>
      <c r="H1409" s="2">
        <f t="shared" si="27"/>
        <v>0.86999999999534339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398781.57</v>
      </c>
      <c r="D1410" s="1">
        <f>'RAS-funkcijski'!E116</f>
        <v>471193.56</v>
      </c>
      <c r="E1410" s="1">
        <v>0</v>
      </c>
      <c r="F1410" s="1">
        <v>0</v>
      </c>
      <c r="G1410" s="2">
        <f t="shared" si="24"/>
        <v>150210.89328000002</v>
      </c>
      <c r="H1410" s="2">
        <f t="shared" si="27"/>
        <v>0.86999999999534339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398781.57</v>
      </c>
      <c r="D1435" s="13">
        <f>'RAS-funkcijski'!E141</f>
        <v>471193.56</v>
      </c>
      <c r="E1435" s="13">
        <v>0</v>
      </c>
      <c r="F1435" s="13">
        <v>0</v>
      </c>
      <c r="G1435" s="14">
        <f t="shared" si="24"/>
        <v>183740.11053000001</v>
      </c>
      <c r="H1435" s="14">
        <f t="shared" si="27"/>
        <v>0.86999999999534339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37443.78</v>
      </c>
      <c r="D1480" s="6"/>
      <c r="E1480" s="6">
        <v>0</v>
      </c>
      <c r="F1480" s="6">
        <v>0</v>
      </c>
      <c r="G1480" s="7">
        <f t="shared" ref="G1480:G1580" si="34">B1480/1000*C1480</f>
        <v>37.443779999999997</v>
      </c>
      <c r="H1480" s="7">
        <f t="shared" ref="H1480:H1580" si="35">ABS(C1480-ROUND(C1480,0))</f>
        <v>0.22000000000116415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478086.58</v>
      </c>
      <c r="D1481" s="1">
        <v>0</v>
      </c>
      <c r="E1481" s="1">
        <v>0</v>
      </c>
      <c r="F1481" s="1">
        <v>0</v>
      </c>
      <c r="G1481" s="2">
        <f t="shared" si="34"/>
        <v>956.17316000000005</v>
      </c>
      <c r="H1481" s="2">
        <f t="shared" si="35"/>
        <v>0.41999999998370185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478086.58</v>
      </c>
      <c r="D1483" s="1">
        <v>0</v>
      </c>
      <c r="E1483" s="1">
        <v>0</v>
      </c>
      <c r="F1483" s="1">
        <v>0</v>
      </c>
      <c r="G1483" s="2">
        <f t="shared" si="34"/>
        <v>1912.3463200000001</v>
      </c>
      <c r="H1483" s="2">
        <f t="shared" si="35"/>
        <v>0.41999999998370185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334891.15999999997</v>
      </c>
      <c r="D1484" s="1">
        <v>0</v>
      </c>
      <c r="E1484" s="1">
        <v>0</v>
      </c>
      <c r="F1484" s="1">
        <v>0</v>
      </c>
      <c r="G1484" s="2">
        <f t="shared" si="34"/>
        <v>1674.4558</v>
      </c>
      <c r="H1484" s="2">
        <f t="shared" si="35"/>
        <v>0.15999999997438863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131633.1</v>
      </c>
      <c r="D1485" s="1">
        <v>0</v>
      </c>
      <c r="E1485" s="1">
        <v>0</v>
      </c>
      <c r="F1485" s="1">
        <v>0</v>
      </c>
      <c r="G1485" s="2">
        <f t="shared" si="34"/>
        <v>789.79860000000008</v>
      </c>
      <c r="H1485" s="2">
        <f t="shared" si="35"/>
        <v>0.10000000000582077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4344.1099999999997</v>
      </c>
      <c r="D1488" s="1">
        <v>0</v>
      </c>
      <c r="E1488" s="1">
        <v>0</v>
      </c>
      <c r="F1488" s="1">
        <v>0</v>
      </c>
      <c r="G1488" s="2">
        <f>B1488/1000*C1488</f>
        <v>39.096989999999991</v>
      </c>
      <c r="H1488" s="2">
        <f>ABS(C1488-ROUND(C1488,0))</f>
        <v>0.10999999999967258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7218.21</v>
      </c>
      <c r="D1491" s="1">
        <v>0</v>
      </c>
      <c r="E1491" s="1">
        <v>0</v>
      </c>
      <c r="F1491" s="1">
        <v>0</v>
      </c>
      <c r="G1491" s="2">
        <f t="shared" si="34"/>
        <v>86.618520000000004</v>
      </c>
      <c r="H1491" s="2">
        <f t="shared" si="35"/>
        <v>0.21000000000003638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480438.56000000006</v>
      </c>
      <c r="D1499" s="1">
        <v>0</v>
      </c>
      <c r="E1499" s="1">
        <v>0</v>
      </c>
      <c r="F1499" s="1">
        <v>0</v>
      </c>
      <c r="G1499" s="2">
        <f t="shared" si="34"/>
        <v>9608.771200000001</v>
      </c>
      <c r="H1499" s="2">
        <f t="shared" si="35"/>
        <v>0.43999999994412065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480438.56000000006</v>
      </c>
      <c r="D1501" s="1">
        <v>0</v>
      </c>
      <c r="E1501" s="1">
        <v>0</v>
      </c>
      <c r="F1501" s="1">
        <v>0</v>
      </c>
      <c r="G1501" s="2">
        <f t="shared" si="34"/>
        <v>10569.64832</v>
      </c>
      <c r="H1501" s="2">
        <f t="shared" si="35"/>
        <v>0.43999999994412065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328762.39</v>
      </c>
      <c r="D1502" s="1">
        <v>0</v>
      </c>
      <c r="E1502" s="1">
        <v>0</v>
      </c>
      <c r="F1502" s="1">
        <v>0</v>
      </c>
      <c r="G1502" s="2">
        <f t="shared" si="34"/>
        <v>7561.5349700000006</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136684.25</v>
      </c>
      <c r="D1503" s="1">
        <v>0</v>
      </c>
      <c r="E1503" s="1">
        <v>0</v>
      </c>
      <c r="F1503" s="1">
        <v>0</v>
      </c>
      <c r="G1503" s="2">
        <f t="shared" si="34"/>
        <v>3280.422</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4344.09</v>
      </c>
      <c r="D1506" s="1">
        <v>0</v>
      </c>
      <c r="E1506" s="1">
        <v>0</v>
      </c>
      <c r="F1506" s="1">
        <v>0</v>
      </c>
      <c r="G1506" s="2">
        <f>B1506/1000*C1506</f>
        <v>117.29043</v>
      </c>
      <c r="H1506" s="2">
        <f>ABS(C1506-ROUND(C1506,0))</f>
        <v>9.0000000000145519E-2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10647.83</v>
      </c>
      <c r="D1509" s="1">
        <v>0</v>
      </c>
      <c r="E1509" s="1">
        <v>0</v>
      </c>
      <c r="F1509" s="1">
        <v>0</v>
      </c>
      <c r="G1509" s="2">
        <f t="shared" si="34"/>
        <v>319.43489999999997</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35091.79999999993</v>
      </c>
      <c r="D1517" s="1">
        <v>0</v>
      </c>
      <c r="E1517" s="1">
        <v>0</v>
      </c>
      <c r="F1517" s="1">
        <v>0</v>
      </c>
      <c r="G1517" s="2">
        <f t="shared" si="34"/>
        <v>1333.4883999999972</v>
      </c>
      <c r="H1517" s="2">
        <f t="shared" si="35"/>
        <v>0.20000000006984919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35091.799999999996</v>
      </c>
      <c r="D1518" s="1">
        <v>0</v>
      </c>
      <c r="E1518" s="1">
        <v>0</v>
      </c>
      <c r="F1518" s="1">
        <v>0</v>
      </c>
      <c r="G1518" s="2">
        <f t="shared" si="34"/>
        <v>1368.5801999999999</v>
      </c>
      <c r="H1518" s="2">
        <f t="shared" si="35"/>
        <v>0.20000000000436557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35091.799999999996</v>
      </c>
      <c r="D1524" s="1">
        <v>0</v>
      </c>
      <c r="E1524" s="1">
        <v>0</v>
      </c>
      <c r="F1524" s="1">
        <v>0</v>
      </c>
      <c r="G1524" s="2">
        <f t="shared" si="34"/>
        <v>1579.1309999999999</v>
      </c>
      <c r="H1524" s="2">
        <f t="shared" si="35"/>
        <v>0.20000000000436557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27092.17</v>
      </c>
      <c r="D1525" s="1">
        <v>0</v>
      </c>
      <c r="E1525" s="1">
        <v>0</v>
      </c>
      <c r="F1525" s="1">
        <v>0</v>
      </c>
      <c r="G1525" s="2">
        <f t="shared" si="34"/>
        <v>1246.23982</v>
      </c>
      <c r="H1525" s="2">
        <f t="shared" si="35"/>
        <v>0.16999999999825377</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27092.17</v>
      </c>
      <c r="D1526" s="1">
        <v>0</v>
      </c>
      <c r="E1526" s="1">
        <v>0</v>
      </c>
      <c r="F1526" s="1">
        <v>0</v>
      </c>
      <c r="G1526" s="2">
        <f t="shared" si="34"/>
        <v>1273.3319899999999</v>
      </c>
      <c r="H1526" s="2">
        <f t="shared" si="35"/>
        <v>0.16999999999825377</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7034.86</v>
      </c>
      <c r="D1530" s="1">
        <v>0</v>
      </c>
      <c r="E1530" s="1">
        <v>0</v>
      </c>
      <c r="F1530" s="1">
        <v>0</v>
      </c>
      <c r="G1530" s="2">
        <f t="shared" si="34"/>
        <v>358.77785999999998</v>
      </c>
      <c r="H1530" s="2">
        <f t="shared" si="35"/>
        <v>0.14000000000032742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7034.86</v>
      </c>
      <c r="D1531" s="1">
        <v>0</v>
      </c>
      <c r="E1531" s="1">
        <v>0</v>
      </c>
      <c r="F1531" s="1">
        <v>0</v>
      </c>
      <c r="G1531" s="2">
        <f t="shared" si="34"/>
        <v>365.81271999999996</v>
      </c>
      <c r="H1531" s="2">
        <f t="shared" si="35"/>
        <v>0.14000000000032742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964.77</v>
      </c>
      <c r="D1560" s="1">
        <v>0</v>
      </c>
      <c r="E1560" s="1">
        <v>0</v>
      </c>
      <c r="F1560" s="1">
        <v>0</v>
      </c>
      <c r="G1560" s="2">
        <f t="shared" si="34"/>
        <v>78.146370000000005</v>
      </c>
      <c r="H1560" s="2">
        <f t="shared" si="35"/>
        <v>0.23000000000001819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964.77</v>
      </c>
      <c r="D1561" s="1">
        <v>0</v>
      </c>
      <c r="E1561" s="1">
        <v>0</v>
      </c>
      <c r="F1561" s="1">
        <v>0</v>
      </c>
      <c r="G1561" s="2">
        <f t="shared" si="34"/>
        <v>79.111140000000006</v>
      </c>
      <c r="H1561" s="2">
        <f t="shared" si="35"/>
        <v>0.23000000000001819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36330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387086.81</v>
      </c>
      <c r="I16" s="170">
        <f>'PR-RAS'!E6</f>
        <v>473470.49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394754.68000000005</v>
      </c>
      <c r="I17" s="170">
        <f>'PR-RAS'!E151</f>
        <v>468470.80999999988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30057.360000000066</v>
      </c>
      <c r="I19" s="171">
        <f>'PR-RAS'!E646</f>
        <v>27780.429999999891</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10085.950000000004</v>
      </c>
      <c r="I20" s="173">
        <f>BILANCA!E7</f>
        <v>9871.610000000006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49440.409999999996</v>
      </c>
      <c r="I21" s="175">
        <f>BILANCA!E68</f>
        <v>57781.969999999994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37443.78</v>
      </c>
      <c r="I22" s="175">
        <f>BILANCA!E176</f>
        <v>35091.800000000003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22082.579999999994</v>
      </c>
      <c r="I23" s="177">
        <f>BILANCA!E237</f>
        <v>32561.78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398781.57</v>
      </c>
      <c r="I27" s="175">
        <f>'RAS-funkcijski'!E114</f>
        <v>471193.56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398781.57</v>
      </c>
      <c r="I28" s="179">
        <f>'RAS-funkcijski'!E141</f>
        <v>471193.56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37443.78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35091.79999999993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35091.799999999996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 priority="2" operator="equal">
      <formula>"DA"</formula>
    </cfRule>
  </conditionalFormatting>
  <conditionalFormatting sqref="I7:I11">
    <cfRule type="cellIs" dxfId="0"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2" zoomScaleNormal="100" workbookViewId="0">
      <selection activeCell="E677" sqref="E67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387086.81</v>
      </c>
      <c r="E6" s="51">
        <f>E7+E44+E50+E82+E106+E124+E133+E139</f>
        <v>473470.49</v>
      </c>
      <c r="F6" s="52">
        <f t="shared" ref="F6:F131" si="0">IF(D6&lt;&gt;0,IF(E6/D6&gt;=100,"&gt;&gt;100",E6/D6*100),"-")</f>
        <v>122.31635844166324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11409.86</v>
      </c>
      <c r="E50" s="51">
        <f>E51+E54+E59+E62+E65+E68+E71+E74+E77</f>
        <v>37062.659999999996</v>
      </c>
      <c r="F50" s="52">
        <f t="shared" si="0"/>
        <v>324.83010308627797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2035</v>
      </c>
      <c r="E54" s="51">
        <f t="shared" si="11"/>
        <v>2115.06</v>
      </c>
      <c r="F54" s="52">
        <f t="shared" si="0"/>
        <v>103.93415233415233</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2035</v>
      </c>
      <c r="E57" s="242">
        <v>2115.06</v>
      </c>
      <c r="F57" s="52">
        <f t="shared" si="0"/>
        <v>103.93415233415233</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9374.86</v>
      </c>
      <c r="E68" s="51">
        <f t="shared" si="15"/>
        <v>34947.599999999999</v>
      </c>
      <c r="F68" s="52">
        <f t="shared" si="0"/>
        <v>372.77996684750485</v>
      </c>
    </row>
    <row r="69" spans="1:6" ht="12.75" customHeight="1" x14ac:dyDescent="0.2">
      <c r="A69" s="53" t="s">
        <v>184</v>
      </c>
      <c r="B69" s="85" t="s">
        <v>185</v>
      </c>
      <c r="C69" s="50" t="s">
        <v>184</v>
      </c>
      <c r="D69" s="242">
        <v>9374.86</v>
      </c>
      <c r="E69" s="242">
        <v>34947.599999999999</v>
      </c>
      <c r="F69" s="52">
        <f t="shared" si="0"/>
        <v>372.77996684750485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1.04</v>
      </c>
      <c r="E82" s="51">
        <f t="shared" si="19"/>
        <v>0</v>
      </c>
      <c r="F82" s="52">
        <f t="shared" si="0"/>
        <v>0</v>
      </c>
    </row>
    <row r="83" spans="1:6" ht="12.75" customHeight="1" x14ac:dyDescent="0.2">
      <c r="A83" s="53">
        <v>641</v>
      </c>
      <c r="B83" s="85" t="s">
        <v>212</v>
      </c>
      <c r="C83" s="50" t="s">
        <v>213</v>
      </c>
      <c r="D83" s="51">
        <f t="shared" ref="D83:E83" si="20">SUM(D84:D90)</f>
        <v>1.04</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1.04</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62982.400000000001</v>
      </c>
      <c r="E106" s="51">
        <f t="shared" si="23"/>
        <v>62219.3</v>
      </c>
      <c r="F106" s="52">
        <f t="shared" si="0"/>
        <v>98.788391677675037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62982.400000000001</v>
      </c>
      <c r="E112" s="51">
        <f t="shared" si="25"/>
        <v>62219.3</v>
      </c>
      <c r="F112" s="52">
        <f t="shared" si="0"/>
        <v>98.788391677675037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62982.400000000001</v>
      </c>
      <c r="E117" s="242">
        <v>62219.3</v>
      </c>
      <c r="F117" s="52">
        <f t="shared" si="0"/>
        <v>98.788391677675037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3254.78</v>
      </c>
      <c r="E124" s="51">
        <f t="shared" si="27"/>
        <v>1853.83</v>
      </c>
      <c r="F124" s="52">
        <f t="shared" si="0"/>
        <v>56.957152249921648</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3254.78</v>
      </c>
      <c r="E128" s="51">
        <f t="shared" si="29"/>
        <v>1853.83</v>
      </c>
      <c r="F128" s="52">
        <f t="shared" si="0"/>
        <v>56.957152249921648</v>
      </c>
    </row>
    <row r="129" spans="1:6" ht="12.75" customHeight="1" x14ac:dyDescent="0.2">
      <c r="A129" s="53">
        <v>6631</v>
      </c>
      <c r="B129" s="86" t="s">
        <v>304</v>
      </c>
      <c r="C129" s="50" t="s">
        <v>305</v>
      </c>
      <c r="D129" s="242">
        <v>3254.78</v>
      </c>
      <c r="E129" s="242">
        <v>1853.83</v>
      </c>
      <c r="F129" s="52">
        <f t="shared" si="0"/>
        <v>56.957152249921648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309438.73</v>
      </c>
      <c r="E133" s="51">
        <f t="shared" si="30"/>
        <v>372334.7</v>
      </c>
      <c r="F133" s="52">
        <f t="shared" ref="F133:F223" si="31">IF(D133&lt;&gt;0,IF(E133/D133&gt;=100,"&gt;&gt;100",E133/D133*100),"-")</f>
        <v>120.32582346754074</v>
      </c>
    </row>
    <row r="134" spans="1:6" ht="24" x14ac:dyDescent="0.2">
      <c r="A134" s="53">
        <v>671</v>
      </c>
      <c r="B134" s="232" t="s">
        <v>314</v>
      </c>
      <c r="C134" s="50" t="s">
        <v>315</v>
      </c>
      <c r="D134" s="51">
        <f t="shared" ref="D134:E134" si="32">SUM(D135:D137)</f>
        <v>309438.73</v>
      </c>
      <c r="E134" s="51">
        <f t="shared" si="32"/>
        <v>372334.7</v>
      </c>
      <c r="F134" s="52">
        <f t="shared" si="31"/>
        <v>120.32582346754074</v>
      </c>
    </row>
    <row r="135" spans="1:6" ht="12.75" customHeight="1" x14ac:dyDescent="0.2">
      <c r="A135" s="53">
        <v>6711</v>
      </c>
      <c r="B135" s="85" t="s">
        <v>316</v>
      </c>
      <c r="C135" s="50" t="s">
        <v>317</v>
      </c>
      <c r="D135" s="242">
        <v>309438.73</v>
      </c>
      <c r="E135" s="242">
        <v>372334.7</v>
      </c>
      <c r="F135" s="52">
        <f t="shared" si="31"/>
        <v>120.32582346754074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394754.68000000005</v>
      </c>
      <c r="E151" s="51">
        <f t="shared" si="35"/>
        <v>468470.80999999988</v>
      </c>
      <c r="F151" s="52">
        <f t="shared" si="31"/>
        <v>118.6739090718316</v>
      </c>
    </row>
    <row r="152" spans="1:6" ht="12.75" customHeight="1" x14ac:dyDescent="0.2">
      <c r="A152" s="53">
        <v>31</v>
      </c>
      <c r="B152" s="85" t="s">
        <v>349</v>
      </c>
      <c r="C152" s="50" t="s">
        <v>350</v>
      </c>
      <c r="D152" s="51">
        <f t="shared" ref="D152:E152" si="36">D153+D158+D159</f>
        <v>256039.71</v>
      </c>
      <c r="E152" s="51">
        <f t="shared" si="36"/>
        <v>303294.80999999994</v>
      </c>
      <c r="F152" s="52">
        <f t="shared" si="31"/>
        <v>118.45616056978034</v>
      </c>
    </row>
    <row r="153" spans="1:6" ht="12.75" customHeight="1" x14ac:dyDescent="0.2">
      <c r="A153" s="53">
        <v>311</v>
      </c>
      <c r="B153" s="85" t="s">
        <v>351</v>
      </c>
      <c r="C153" s="50" t="s">
        <v>352</v>
      </c>
      <c r="D153" s="51">
        <f t="shared" ref="D153:E153" si="37">SUM(D154:D157)</f>
        <v>211751.24</v>
      </c>
      <c r="E153" s="51">
        <f t="shared" si="37"/>
        <v>244486.58</v>
      </c>
      <c r="F153" s="52">
        <f t="shared" si="31"/>
        <v>115.45933804212905</v>
      </c>
    </row>
    <row r="154" spans="1:6" ht="12.75" customHeight="1" x14ac:dyDescent="0.2">
      <c r="A154" s="53">
        <v>3111</v>
      </c>
      <c r="B154" s="85" t="s">
        <v>353</v>
      </c>
      <c r="C154" s="50" t="s">
        <v>354</v>
      </c>
      <c r="D154" s="242">
        <v>211751.24</v>
      </c>
      <c r="E154" s="242">
        <v>244486.58</v>
      </c>
      <c r="F154" s="52">
        <f t="shared" si="31"/>
        <v>115.45933804212905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12585.97</v>
      </c>
      <c r="E158" s="242">
        <v>23912</v>
      </c>
      <c r="F158" s="52">
        <f t="shared" si="31"/>
        <v>189.98932938819974</v>
      </c>
    </row>
    <row r="159" spans="1:6" ht="12.75" customHeight="1" x14ac:dyDescent="0.2">
      <c r="A159" s="53">
        <v>313</v>
      </c>
      <c r="B159" s="85" t="s">
        <v>363</v>
      </c>
      <c r="C159" s="50" t="s">
        <v>364</v>
      </c>
      <c r="D159" s="51">
        <f t="shared" ref="D159:E159" si="38">SUM(D160:D162)</f>
        <v>31702.5</v>
      </c>
      <c r="E159" s="51">
        <f t="shared" si="38"/>
        <v>34896.230000000003</v>
      </c>
      <c r="F159" s="52">
        <f t="shared" si="31"/>
        <v>110.07406355965618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31702.5</v>
      </c>
      <c r="E161" s="242">
        <v>34896.230000000003</v>
      </c>
      <c r="F161" s="52">
        <f t="shared" si="31"/>
        <v>110.07406355965618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127795.93</v>
      </c>
      <c r="E163" s="51">
        <f t="shared" si="39"/>
        <v>131361.73000000001</v>
      </c>
      <c r="F163" s="52">
        <f t="shared" si="31"/>
        <v>102.79022970449843</v>
      </c>
    </row>
    <row r="164" spans="1:6" ht="12.75" customHeight="1" x14ac:dyDescent="0.2">
      <c r="A164" s="53">
        <v>321</v>
      </c>
      <c r="B164" s="85" t="s">
        <v>372</v>
      </c>
      <c r="C164" s="50" t="s">
        <v>373</v>
      </c>
      <c r="D164" s="51">
        <f t="shared" ref="D164:E164" si="40">SUM(D165:D168)</f>
        <v>19323.629999999997</v>
      </c>
      <c r="E164" s="51">
        <f t="shared" si="40"/>
        <v>23855.93</v>
      </c>
      <c r="F164" s="52">
        <f t="shared" si="31"/>
        <v>123.45470286897442</v>
      </c>
    </row>
    <row r="165" spans="1:6" ht="12.75" customHeight="1" x14ac:dyDescent="0.2">
      <c r="A165" s="53">
        <v>3211</v>
      </c>
      <c r="B165" s="85" t="s">
        <v>374</v>
      </c>
      <c r="C165" s="50" t="s">
        <v>375</v>
      </c>
      <c r="D165" s="242">
        <v>483.8</v>
      </c>
      <c r="E165" s="242">
        <v>210</v>
      </c>
      <c r="F165" s="52">
        <f t="shared" si="31"/>
        <v>43.406366267052498</v>
      </c>
    </row>
    <row r="166" spans="1:6" ht="12.75" customHeight="1" x14ac:dyDescent="0.2">
      <c r="A166" s="53">
        <v>3212</v>
      </c>
      <c r="B166" s="85" t="s">
        <v>376</v>
      </c>
      <c r="C166" s="50" t="s">
        <v>377</v>
      </c>
      <c r="D166" s="242">
        <v>17920.349999999999</v>
      </c>
      <c r="E166" s="242">
        <v>21079.37</v>
      </c>
      <c r="F166" s="52">
        <f t="shared" si="31"/>
        <v>117.62811552229728</v>
      </c>
    </row>
    <row r="167" spans="1:6" ht="12.75" customHeight="1" x14ac:dyDescent="0.2">
      <c r="A167" s="53">
        <v>3213</v>
      </c>
      <c r="B167" s="85" t="s">
        <v>378</v>
      </c>
      <c r="C167" s="50" t="s">
        <v>379</v>
      </c>
      <c r="D167" s="242">
        <v>521.30999999999995</v>
      </c>
      <c r="E167" s="242">
        <v>1446.56</v>
      </c>
      <c r="F167" s="52">
        <f t="shared" si="31"/>
        <v>277.48556521071919</v>
      </c>
    </row>
    <row r="168" spans="1:6" ht="12.75" customHeight="1" x14ac:dyDescent="0.2">
      <c r="A168" s="53">
        <v>3214</v>
      </c>
      <c r="B168" s="85" t="s">
        <v>380</v>
      </c>
      <c r="C168" s="50" t="s">
        <v>381</v>
      </c>
      <c r="D168" s="242">
        <v>398.17</v>
      </c>
      <c r="E168" s="242">
        <v>1120</v>
      </c>
      <c r="F168" s="52">
        <f t="shared" si="31"/>
        <v>281.28688751035986</v>
      </c>
    </row>
    <row r="169" spans="1:6" ht="12.75" customHeight="1" x14ac:dyDescent="0.2">
      <c r="A169" s="53">
        <v>322</v>
      </c>
      <c r="B169" s="85" t="s">
        <v>382</v>
      </c>
      <c r="C169" s="50" t="s">
        <v>383</v>
      </c>
      <c r="D169" s="51">
        <f t="shared" ref="D169:E169" si="41">SUM(D170:D176)</f>
        <v>64520.08</v>
      </c>
      <c r="E169" s="51">
        <f t="shared" si="41"/>
        <v>60736.49</v>
      </c>
      <c r="F169" s="52">
        <f t="shared" si="31"/>
        <v>94.135794623937215</v>
      </c>
    </row>
    <row r="170" spans="1:6" ht="12.75" customHeight="1" x14ac:dyDescent="0.2">
      <c r="A170" s="53">
        <v>3221</v>
      </c>
      <c r="B170" s="85" t="s">
        <v>384</v>
      </c>
      <c r="C170" s="50" t="s">
        <v>385</v>
      </c>
      <c r="D170" s="242">
        <v>24042.43</v>
      </c>
      <c r="E170" s="242">
        <v>16007.69</v>
      </c>
      <c r="F170" s="52">
        <f t="shared" si="31"/>
        <v>66.580998676090559</v>
      </c>
    </row>
    <row r="171" spans="1:6" ht="12.75" customHeight="1" x14ac:dyDescent="0.2">
      <c r="A171" s="53">
        <v>3222</v>
      </c>
      <c r="B171" s="85" t="s">
        <v>386</v>
      </c>
      <c r="C171" s="50" t="s">
        <v>387</v>
      </c>
      <c r="D171" s="242">
        <v>27382.34</v>
      </c>
      <c r="E171" s="242">
        <v>29780.19</v>
      </c>
      <c r="F171" s="52">
        <f t="shared" si="31"/>
        <v>108.75692143184257</v>
      </c>
    </row>
    <row r="172" spans="1:6" ht="12.75" customHeight="1" x14ac:dyDescent="0.2">
      <c r="A172" s="53">
        <v>3223</v>
      </c>
      <c r="B172" s="85" t="s">
        <v>388</v>
      </c>
      <c r="C172" s="50" t="s">
        <v>389</v>
      </c>
      <c r="D172" s="242">
        <v>11125.56</v>
      </c>
      <c r="E172" s="242">
        <v>12626.6</v>
      </c>
      <c r="F172" s="52">
        <f t="shared" si="31"/>
        <v>113.49181524345741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595.4</v>
      </c>
      <c r="E174" s="242">
        <v>2322.0100000000002</v>
      </c>
      <c r="F174" s="52">
        <f t="shared" si="31"/>
        <v>389.99160228417878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1374.35</v>
      </c>
      <c r="E176" s="242"/>
      <c r="F176" s="52">
        <f t="shared" si="31"/>
        <v>0</v>
      </c>
    </row>
    <row r="177" spans="1:6" ht="12.75" customHeight="1" x14ac:dyDescent="0.2">
      <c r="A177" s="53">
        <v>323</v>
      </c>
      <c r="B177" s="85" t="s">
        <v>398</v>
      </c>
      <c r="C177" s="50" t="s">
        <v>399</v>
      </c>
      <c r="D177" s="51">
        <f t="shared" ref="D177:E177" si="42">SUM(D178:D186)</f>
        <v>36158.990000000005</v>
      </c>
      <c r="E177" s="51">
        <f t="shared" si="42"/>
        <v>37488.15</v>
      </c>
      <c r="F177" s="52">
        <f t="shared" si="31"/>
        <v>103.67587700873283</v>
      </c>
    </row>
    <row r="178" spans="1:6" ht="12.75" customHeight="1" x14ac:dyDescent="0.2">
      <c r="A178" s="53">
        <v>3231</v>
      </c>
      <c r="B178" s="85" t="s">
        <v>400</v>
      </c>
      <c r="C178" s="50" t="s">
        <v>401</v>
      </c>
      <c r="D178" s="242">
        <v>3975.55</v>
      </c>
      <c r="E178" s="242">
        <v>3463.88</v>
      </c>
      <c r="F178" s="52">
        <f t="shared" si="31"/>
        <v>87.129579555030119</v>
      </c>
    </row>
    <row r="179" spans="1:6" ht="12.75" customHeight="1" x14ac:dyDescent="0.2">
      <c r="A179" s="53">
        <v>3232</v>
      </c>
      <c r="B179" s="85" t="s">
        <v>402</v>
      </c>
      <c r="C179" s="50" t="s">
        <v>403</v>
      </c>
      <c r="D179" s="242">
        <v>2883.18</v>
      </c>
      <c r="E179" s="242">
        <v>5027.49</v>
      </c>
      <c r="F179" s="52">
        <f t="shared" si="31"/>
        <v>174.373088048613</v>
      </c>
    </row>
    <row r="180" spans="1:6" ht="12.75" customHeight="1" x14ac:dyDescent="0.2">
      <c r="A180" s="53">
        <v>3233</v>
      </c>
      <c r="B180" s="85" t="s">
        <v>404</v>
      </c>
      <c r="C180" s="50" t="s">
        <v>405</v>
      </c>
      <c r="D180" s="242">
        <v>641.38</v>
      </c>
      <c r="E180" s="242"/>
      <c r="F180" s="52">
        <f t="shared" si="31"/>
        <v>0</v>
      </c>
    </row>
    <row r="181" spans="1:6" ht="12.75" customHeight="1" x14ac:dyDescent="0.2">
      <c r="A181" s="53">
        <v>3234</v>
      </c>
      <c r="B181" s="85" t="s">
        <v>406</v>
      </c>
      <c r="C181" s="50" t="s">
        <v>407</v>
      </c>
      <c r="D181" s="242">
        <v>2309.12</v>
      </c>
      <c r="E181" s="242">
        <v>2870.34</v>
      </c>
      <c r="F181" s="52">
        <f t="shared" si="31"/>
        <v>124.30449695121952</v>
      </c>
    </row>
    <row r="182" spans="1:6" ht="12.75" customHeight="1" x14ac:dyDescent="0.2">
      <c r="A182" s="53">
        <v>3235</v>
      </c>
      <c r="B182" s="85" t="s">
        <v>408</v>
      </c>
      <c r="C182" s="50" t="s">
        <v>409</v>
      </c>
      <c r="D182" s="242">
        <v>265.44</v>
      </c>
      <c r="E182" s="242">
        <v>265.44</v>
      </c>
      <c r="F182" s="52">
        <f t="shared" si="31"/>
        <v>100</v>
      </c>
    </row>
    <row r="183" spans="1:6" ht="12.75" customHeight="1" x14ac:dyDescent="0.2">
      <c r="A183" s="53">
        <v>3236</v>
      </c>
      <c r="B183" s="85" t="s">
        <v>410</v>
      </c>
      <c r="C183" s="50" t="s">
        <v>411</v>
      </c>
      <c r="D183" s="242">
        <v>2921.85</v>
      </c>
      <c r="E183" s="242">
        <v>2561.65</v>
      </c>
      <c r="F183" s="52">
        <f t="shared" si="31"/>
        <v>87.672193986686523</v>
      </c>
    </row>
    <row r="184" spans="1:6" ht="12.75" customHeight="1" x14ac:dyDescent="0.2">
      <c r="A184" s="53">
        <v>3237</v>
      </c>
      <c r="B184" s="85" t="s">
        <v>412</v>
      </c>
      <c r="C184" s="50" t="s">
        <v>413</v>
      </c>
      <c r="D184" s="242">
        <v>19304.75</v>
      </c>
      <c r="E184" s="242">
        <v>15743.68</v>
      </c>
      <c r="F184" s="52">
        <f t="shared" si="31"/>
        <v>81.553400069930987</v>
      </c>
    </row>
    <row r="185" spans="1:6" ht="12.75" customHeight="1" x14ac:dyDescent="0.2">
      <c r="A185" s="53">
        <v>3238</v>
      </c>
      <c r="B185" s="85" t="s">
        <v>414</v>
      </c>
      <c r="C185" s="50" t="s">
        <v>415</v>
      </c>
      <c r="D185" s="242">
        <v>1718.42</v>
      </c>
      <c r="E185" s="242">
        <v>4490.84</v>
      </c>
      <c r="F185" s="52">
        <f t="shared" si="31"/>
        <v>261.33541276288685</v>
      </c>
    </row>
    <row r="186" spans="1:6" ht="12.75" customHeight="1" x14ac:dyDescent="0.2">
      <c r="A186" s="53">
        <v>3239</v>
      </c>
      <c r="B186" s="85" t="s">
        <v>416</v>
      </c>
      <c r="C186" s="50" t="s">
        <v>417</v>
      </c>
      <c r="D186" s="242">
        <v>2139.3000000000002</v>
      </c>
      <c r="E186" s="242">
        <v>3064.83</v>
      </c>
      <c r="F186" s="52">
        <f t="shared" si="31"/>
        <v>143.26321694012057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7793.2300000000005</v>
      </c>
      <c r="E188" s="51">
        <f t="shared" si="43"/>
        <v>9281.16</v>
      </c>
      <c r="F188" s="52">
        <f t="shared" si="31"/>
        <v>119.09259703614548</v>
      </c>
    </row>
    <row r="189" spans="1:6" ht="12.75" customHeight="1" x14ac:dyDescent="0.2">
      <c r="A189" s="53">
        <v>3291</v>
      </c>
      <c r="B189" s="232" t="s">
        <v>422</v>
      </c>
      <c r="C189" s="50" t="s">
        <v>423</v>
      </c>
      <c r="D189" s="242">
        <v>2635.42</v>
      </c>
      <c r="E189" s="242">
        <v>1783.4</v>
      </c>
      <c r="F189" s="52">
        <f t="shared" si="31"/>
        <v>67.670428242936609</v>
      </c>
    </row>
    <row r="190" spans="1:6" ht="12.75" customHeight="1" x14ac:dyDescent="0.2">
      <c r="A190" s="53">
        <v>3292</v>
      </c>
      <c r="B190" s="85" t="s">
        <v>424</v>
      </c>
      <c r="C190" s="50" t="s">
        <v>425</v>
      </c>
      <c r="D190" s="242">
        <v>5157.8100000000004</v>
      </c>
      <c r="E190" s="242">
        <v>7058.7</v>
      </c>
      <c r="F190" s="52">
        <f t="shared" si="31"/>
        <v>136.85459526426914</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v>439.06</v>
      </c>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699.33</v>
      </c>
      <c r="E196" s="51">
        <f t="shared" si="44"/>
        <v>776.16</v>
      </c>
      <c r="F196" s="52">
        <f t="shared" si="31"/>
        <v>110.98622967697654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699.33</v>
      </c>
      <c r="E210" s="51">
        <f t="shared" si="47"/>
        <v>776.16</v>
      </c>
      <c r="F210" s="52">
        <f t="shared" si="31"/>
        <v>110.98622967697654</v>
      </c>
    </row>
    <row r="211" spans="1:6" ht="12.75" customHeight="1" x14ac:dyDescent="0.2">
      <c r="A211" s="53">
        <v>3431</v>
      </c>
      <c r="B211" s="232" t="s">
        <v>466</v>
      </c>
      <c r="C211" s="50" t="s">
        <v>467</v>
      </c>
      <c r="D211" s="242">
        <v>699.33</v>
      </c>
      <c r="E211" s="242">
        <v>776.16</v>
      </c>
      <c r="F211" s="52">
        <f t="shared" si="31"/>
        <v>110.98622967697654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10219.709999999999</v>
      </c>
      <c r="E224" s="51">
        <f t="shared" si="51"/>
        <v>33038.11</v>
      </c>
      <c r="F224" s="52">
        <f t="shared" ref="F224:F235" si="52">IF(D224&lt;&gt;0,IF(E224/D224&gt;=100,"&gt;&gt;100",E224/D224*100),"-")</f>
        <v>323.27835134265064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10219.709999999999</v>
      </c>
      <c r="E236" s="51">
        <f t="shared" si="56"/>
        <v>33038.11</v>
      </c>
      <c r="F236" s="52">
        <f t="shared" ref="F236:F239" si="57">IF(D236&lt;&gt;0,IF(E236/D236&gt;=100,"&gt;&gt;100",E236/D236*100),"-")</f>
        <v>323.27835134265064</v>
      </c>
    </row>
    <row r="237" spans="1:6" ht="12.75" customHeight="1" x14ac:dyDescent="0.2">
      <c r="A237" s="53" t="s">
        <v>518</v>
      </c>
      <c r="B237" s="85" t="s">
        <v>519</v>
      </c>
      <c r="C237" s="50" t="s">
        <v>518</v>
      </c>
      <c r="D237" s="242">
        <v>10219.709999999999</v>
      </c>
      <c r="E237" s="242">
        <v>33038.11</v>
      </c>
      <c r="F237" s="52">
        <f t="shared" si="57"/>
        <v>323.27835134265064</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394754.68000000005</v>
      </c>
      <c r="E289" s="51">
        <f t="shared" si="79"/>
        <v>468470.80999999988</v>
      </c>
      <c r="F289" s="52">
        <f t="shared" si="76"/>
        <v>118.6739090718316</v>
      </c>
    </row>
    <row r="290" spans="1:6" ht="12.75" customHeight="1" x14ac:dyDescent="0.2">
      <c r="A290" s="53" t="s">
        <v>609</v>
      </c>
      <c r="B290" s="85" t="s">
        <v>620</v>
      </c>
      <c r="C290" s="50" t="s">
        <v>621</v>
      </c>
      <c r="D290" s="51">
        <f>IF(D6&gt;=D289,D6-D289,0)</f>
        <v>0</v>
      </c>
      <c r="E290" s="51">
        <f>IF(E6&gt;=E289,E6-E289,0)</f>
        <v>4999.6800000001094</v>
      </c>
      <c r="F290" s="52" t="str">
        <f t="shared" si="76"/>
        <v>-</v>
      </c>
    </row>
    <row r="291" spans="1:6" ht="12.75" customHeight="1" x14ac:dyDescent="0.2">
      <c r="A291" s="53" t="s">
        <v>609</v>
      </c>
      <c r="B291" s="85" t="s">
        <v>622</v>
      </c>
      <c r="C291" s="50" t="s">
        <v>623</v>
      </c>
      <c r="D291" s="51">
        <f>IF(D289&gt;=D6,D289-D6,0)</f>
        <v>7667.8700000000536</v>
      </c>
      <c r="E291" s="51">
        <f>IF(E289&gt;=E6,E289-E6,0)</f>
        <v>0</v>
      </c>
      <c r="F291" s="52">
        <f t="shared" si="76"/>
        <v>0</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16109.63</v>
      </c>
      <c r="E293" s="242">
        <v>30057.360000000001</v>
      </c>
      <c r="F293" s="52">
        <f t="shared" si="76"/>
        <v>186.58007663739019</v>
      </c>
    </row>
    <row r="294" spans="1:6" ht="12.75" customHeight="1" x14ac:dyDescent="0.2">
      <c r="A294" s="53">
        <v>96</v>
      </c>
      <c r="B294" s="85" t="s">
        <v>628</v>
      </c>
      <c r="C294" s="50" t="s">
        <v>629</v>
      </c>
      <c r="D294" s="242">
        <v>41788.559999999998</v>
      </c>
      <c r="E294" s="242">
        <v>50205.17</v>
      </c>
      <c r="F294" s="52">
        <f t="shared" si="76"/>
        <v>120.14094288006096</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4026.89</v>
      </c>
      <c r="E350" s="51">
        <f t="shared" si="95"/>
        <v>2722.75</v>
      </c>
      <c r="F350" s="52">
        <f t="shared" si="81"/>
        <v>67.614213450081834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4026.89</v>
      </c>
      <c r="E363" s="51">
        <f t="shared" si="99"/>
        <v>2722.75</v>
      </c>
      <c r="F363" s="52">
        <f t="shared" si="81"/>
        <v>67.614213450081834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4026.89</v>
      </c>
      <c r="E369" s="51">
        <f t="shared" si="101"/>
        <v>2722.75</v>
      </c>
      <c r="F369" s="52">
        <f t="shared" si="81"/>
        <v>67.614213450081834</v>
      </c>
    </row>
    <row r="370" spans="1:6" ht="12.75" customHeight="1" x14ac:dyDescent="0.2">
      <c r="A370" s="53">
        <v>4221</v>
      </c>
      <c r="B370" s="85" t="s">
        <v>675</v>
      </c>
      <c r="C370" s="50" t="s">
        <v>767</v>
      </c>
      <c r="D370" s="242">
        <v>4026.89</v>
      </c>
      <c r="E370" s="242">
        <v>2722.75</v>
      </c>
      <c r="F370" s="52">
        <f t="shared" si="81"/>
        <v>67.614213450081834</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4026.89</v>
      </c>
      <c r="E408" s="51">
        <f t="shared" si="111"/>
        <v>2722.75</v>
      </c>
      <c r="F408" s="52">
        <f t="shared" si="81"/>
        <v>67.614213450081834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2252.9699999999998</v>
      </c>
      <c r="E410" s="242">
        <v>0</v>
      </c>
      <c r="F410" s="52">
        <f t="shared" si="81"/>
        <v>0</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387086.81</v>
      </c>
      <c r="E412" s="51">
        <f>E6+E298</f>
        <v>473470.49</v>
      </c>
      <c r="F412" s="52">
        <f t="shared" si="81"/>
        <v>122.31635844166324</v>
      </c>
    </row>
    <row r="413" spans="1:6" ht="12.75" customHeight="1" x14ac:dyDescent="0.2">
      <c r="A413" s="53" t="s">
        <v>609</v>
      </c>
      <c r="B413" s="85" t="s">
        <v>832</v>
      </c>
      <c r="C413" s="50" t="s">
        <v>833</v>
      </c>
      <c r="D413" s="51">
        <f t="shared" ref="D413:E413" si="112">D289+D350</f>
        <v>398781.57000000007</v>
      </c>
      <c r="E413" s="51">
        <f t="shared" si="112"/>
        <v>471193.55999999988</v>
      </c>
      <c r="F413" s="52">
        <f t="shared" si="81"/>
        <v>118.15830907130433</v>
      </c>
    </row>
    <row r="414" spans="1:6" ht="12.75" customHeight="1" x14ac:dyDescent="0.2">
      <c r="A414" s="53" t="s">
        <v>609</v>
      </c>
      <c r="B414" s="85" t="s">
        <v>834</v>
      </c>
      <c r="C414" s="50" t="s">
        <v>835</v>
      </c>
      <c r="D414" s="51">
        <f t="shared" ref="D414:E414" si="113">IF(D412&gt;=D413,D412-D413,0)</f>
        <v>0</v>
      </c>
      <c r="E414" s="51">
        <f t="shared" si="113"/>
        <v>2276.9300000001094</v>
      </c>
      <c r="F414" s="52" t="str">
        <f t="shared" si="81"/>
        <v>-</v>
      </c>
    </row>
    <row r="415" spans="1:6" ht="12.75" customHeight="1" x14ac:dyDescent="0.2">
      <c r="A415" s="53" t="s">
        <v>609</v>
      </c>
      <c r="B415" s="85" t="s">
        <v>836</v>
      </c>
      <c r="C415" s="50" t="s">
        <v>837</v>
      </c>
      <c r="D415" s="51">
        <f t="shared" ref="D415:E415" si="114">IF(D413&gt;=D412,D413-D412,0)</f>
        <v>11694.760000000068</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18362.599999999999</v>
      </c>
      <c r="E417" s="51">
        <f t="shared" si="116"/>
        <v>30057.360000000001</v>
      </c>
      <c r="F417" s="52">
        <f t="shared" si="81"/>
        <v>163.68793090303117</v>
      </c>
    </row>
    <row r="418" spans="1:6" ht="12.75" customHeight="1" x14ac:dyDescent="0.2">
      <c r="A418" s="55" t="s">
        <v>843</v>
      </c>
      <c r="B418" s="233" t="s">
        <v>844</v>
      </c>
      <c r="C418" s="56" t="s">
        <v>845</v>
      </c>
      <c r="D418" s="62">
        <f t="shared" ref="D418:E418" si="117">D294+D411</f>
        <v>41788.559999999998</v>
      </c>
      <c r="E418" s="62">
        <f t="shared" si="117"/>
        <v>50205.17</v>
      </c>
      <c r="F418" s="57">
        <f t="shared" si="81"/>
        <v>120.14094288006096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IF(D637&lt;&gt;0,IF(E637/D637&gt;=100,"&gt;&gt;100",E637/D637*100),"-")</f>
        <v>-</v>
      </c>
    </row>
    <row r="638" spans="1:6" ht="12.75" customHeight="1" x14ac:dyDescent="0.2">
      <c r="A638" s="53">
        <v>92223</v>
      </c>
      <c r="B638" s="85" t="s">
        <v>1274</v>
      </c>
      <c r="C638" s="50" t="s">
        <v>1275</v>
      </c>
      <c r="D638" s="242">
        <v>0</v>
      </c>
      <c r="E638" s="242">
        <v>0</v>
      </c>
      <c r="F638" s="52" t="str">
        <f>IF(D638&lt;&gt;0,IF(E638/D638&gt;=100,"&gt;&gt;100",E638/D638*100),"-")</f>
        <v>-</v>
      </c>
    </row>
    <row r="639" spans="1:6" ht="12.75" customHeight="1" x14ac:dyDescent="0.2">
      <c r="A639" s="53" t="s">
        <v>609</v>
      </c>
      <c r="B639" s="85" t="s">
        <v>1276</v>
      </c>
      <c r="C639" s="50" t="s">
        <v>1277</v>
      </c>
      <c r="D639" s="51">
        <f t="shared" ref="D639:E639" si="180">D412+D420</f>
        <v>387086.81</v>
      </c>
      <c r="E639" s="51">
        <f t="shared" si="180"/>
        <v>473470.49</v>
      </c>
      <c r="F639" s="52">
        <f t="shared" si="119"/>
        <v>122.31635844166324</v>
      </c>
    </row>
    <row r="640" spans="1:6" ht="12.75" customHeight="1" x14ac:dyDescent="0.2">
      <c r="A640" s="53" t="s">
        <v>609</v>
      </c>
      <c r="B640" s="85" t="s">
        <v>1278</v>
      </c>
      <c r="C640" s="50" t="s">
        <v>1279</v>
      </c>
      <c r="D640" s="51">
        <f t="shared" ref="D640:E640" si="181">D413+D528</f>
        <v>398781.57000000007</v>
      </c>
      <c r="E640" s="51">
        <f t="shared" si="181"/>
        <v>471193.55999999988</v>
      </c>
      <c r="F640" s="52">
        <f t="shared" si="119"/>
        <v>118.15830907130433</v>
      </c>
    </row>
    <row r="641" spans="1:6" ht="12.75" customHeight="1" x14ac:dyDescent="0.2">
      <c r="A641" s="53" t="s">
        <v>609</v>
      </c>
      <c r="B641" s="85" t="s">
        <v>1280</v>
      </c>
      <c r="C641" s="50" t="s">
        <v>1281</v>
      </c>
      <c r="D641" s="51">
        <f t="shared" ref="D641:E641" si="182">IF(D639&gt;=D640,D639-D640,0)</f>
        <v>0</v>
      </c>
      <c r="E641" s="51">
        <f t="shared" si="182"/>
        <v>2276.9300000001094</v>
      </c>
      <c r="F641" s="52" t="str">
        <f t="shared" si="119"/>
        <v>-</v>
      </c>
    </row>
    <row r="642" spans="1:6" ht="12.75" customHeight="1" x14ac:dyDescent="0.2">
      <c r="A642" s="53" t="s">
        <v>609</v>
      </c>
      <c r="B642" s="85" t="s">
        <v>1282</v>
      </c>
      <c r="C642" s="50" t="s">
        <v>1283</v>
      </c>
      <c r="D642" s="51">
        <f t="shared" ref="D642:E642" si="183">IF(D640&gt;=D639,D640-D639,0)</f>
        <v>11694.760000000068</v>
      </c>
      <c r="E642" s="51">
        <f t="shared" si="183"/>
        <v>0</v>
      </c>
      <c r="F642" s="52">
        <f t="shared" si="119"/>
        <v>0</v>
      </c>
    </row>
    <row r="643" spans="1:6" ht="24" x14ac:dyDescent="0.2">
      <c r="A643" s="60" t="s">
        <v>1284</v>
      </c>
      <c r="B643" s="85" t="s">
        <v>1285</v>
      </c>
      <c r="C643" s="61" t="s">
        <v>1284</v>
      </c>
      <c r="D643" s="51">
        <f t="shared" ref="D643" si="184">IF(D416-D417+D637-D638&gt;=0,D416-D417+D637-D638,0)</f>
        <v>0</v>
      </c>
      <c r="E643" s="51">
        <f>IF(E416-E417+E637-E638&gt;=0,E416-E417+E637-E638,0)</f>
        <v>0</v>
      </c>
      <c r="F643" s="52" t="str">
        <f t="shared" si="119"/>
        <v>-</v>
      </c>
    </row>
    <row r="644" spans="1:6" ht="24" x14ac:dyDescent="0.2">
      <c r="A644" s="60" t="s">
        <v>1286</v>
      </c>
      <c r="B644" s="85" t="s">
        <v>1287</v>
      </c>
      <c r="C644" s="61" t="s">
        <v>1286</v>
      </c>
      <c r="D644" s="51">
        <f t="shared" ref="D644" si="185">IF(D417-D416+D638-D637&gt;=0,D417-D416+D638-D637,0)</f>
        <v>18362.599999999999</v>
      </c>
      <c r="E644" s="51">
        <f>IF(E417-E416+E638-E637&gt;=0,E417-E416+E638-E637,0)</f>
        <v>30057.360000000001</v>
      </c>
      <c r="F644" s="52">
        <f t="shared" si="119"/>
        <v>163.68793090303117</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30057.360000000066</v>
      </c>
      <c r="E646" s="51">
        <f t="shared" si="187"/>
        <v>27780.429999999891</v>
      </c>
      <c r="F646" s="52">
        <f t="shared" si="119"/>
        <v>92.42471727390506</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3421.86</v>
      </c>
      <c r="E649" s="242">
        <v>3471.93</v>
      </c>
      <c r="F649" s="52">
        <f t="shared" ref="F649:F724" si="188">IF(D649&lt;&gt;0,IF(E649/D649&gt;=100,"&gt;&gt;100",E649/D649*100),"-")</f>
        <v>101.46323929091194</v>
      </c>
    </row>
    <row r="650" spans="1:6" ht="12.75" customHeight="1" x14ac:dyDescent="0.2">
      <c r="A650" s="53" t="s">
        <v>1297</v>
      </c>
      <c r="B650" s="85" t="s">
        <v>1298</v>
      </c>
      <c r="C650" s="50" t="s">
        <v>1297</v>
      </c>
      <c r="D650" s="242">
        <v>390704.69</v>
      </c>
      <c r="E650" s="242">
        <v>499274.28</v>
      </c>
      <c r="F650" s="52">
        <f t="shared" si="188"/>
        <v>127.78814608035547</v>
      </c>
    </row>
    <row r="651" spans="1:6" ht="12.75" customHeight="1" x14ac:dyDescent="0.2">
      <c r="A651" s="53" t="s">
        <v>1299</v>
      </c>
      <c r="B651" s="85" t="s">
        <v>1300</v>
      </c>
      <c r="C651" s="50" t="s">
        <v>1299</v>
      </c>
      <c r="D651" s="242">
        <v>390654.62</v>
      </c>
      <c r="E651" s="242">
        <v>499245.23</v>
      </c>
      <c r="F651" s="52">
        <f t="shared" si="188"/>
        <v>127.79708838461963</v>
      </c>
    </row>
    <row r="652" spans="1:6" ht="24" x14ac:dyDescent="0.2">
      <c r="A652" s="53">
        <v>11</v>
      </c>
      <c r="B652" s="85" t="s">
        <v>1301</v>
      </c>
      <c r="C652" s="50" t="s">
        <v>1302</v>
      </c>
      <c r="D652" s="51">
        <f t="shared" ref="D652:E652" si="189">+D649+D650-D651</f>
        <v>3471.929999999993</v>
      </c>
      <c r="E652" s="51">
        <f t="shared" si="189"/>
        <v>3500.9800000000396</v>
      </c>
      <c r="F652" s="52">
        <f t="shared" si="188"/>
        <v>100.83671041755009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16</v>
      </c>
      <c r="E654" s="262">
        <v>18</v>
      </c>
      <c r="F654" s="52">
        <f t="shared" si="188"/>
        <v>112.5</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16</v>
      </c>
      <c r="E656" s="262">
        <v>18</v>
      </c>
      <c r="F656" s="52">
        <f t="shared" si="188"/>
        <v>112.5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9374.86</v>
      </c>
      <c r="E676" s="242">
        <v>34947.599999999999</v>
      </c>
      <c r="F676" s="52">
        <f t="shared" si="188"/>
        <v>372.77996684750485</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62982.400000000001</v>
      </c>
      <c r="E710" s="242"/>
      <c r="F710" s="52">
        <f t="shared" si="188"/>
        <v>0</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16176.26</v>
      </c>
      <c r="E718" s="242">
        <v>18535.330000000002</v>
      </c>
      <c r="F718" s="52">
        <f t="shared" si="188"/>
        <v>114.58353166924864</v>
      </c>
    </row>
    <row r="719" spans="1:6" ht="12.75" customHeight="1" x14ac:dyDescent="0.2">
      <c r="A719" s="53" t="s">
        <v>1418</v>
      </c>
      <c r="B719" s="85" t="s">
        <v>1419</v>
      </c>
      <c r="C719" s="50" t="s">
        <v>1418</v>
      </c>
      <c r="D719" s="242">
        <v>265.44</v>
      </c>
      <c r="E719" s="242">
        <v>265.44</v>
      </c>
      <c r="F719" s="52">
        <f t="shared" si="188"/>
        <v>100</v>
      </c>
    </row>
    <row r="720" spans="1:6" ht="12.75" customHeight="1" x14ac:dyDescent="0.2">
      <c r="A720" s="53" t="s">
        <v>1420</v>
      </c>
      <c r="B720" s="85" t="s">
        <v>1421</v>
      </c>
      <c r="C720" s="50" t="s">
        <v>1420</v>
      </c>
      <c r="D720" s="242">
        <v>816.18</v>
      </c>
      <c r="E720" s="242">
        <v>30</v>
      </c>
      <c r="F720" s="52">
        <f t="shared" si="188"/>
        <v>3.675659780930677</v>
      </c>
    </row>
    <row r="721" spans="1:6" ht="12.75" customHeight="1" x14ac:dyDescent="0.2">
      <c r="A721" s="53" t="s">
        <v>1422</v>
      </c>
      <c r="B721" s="85" t="s">
        <v>1423</v>
      </c>
      <c r="C721" s="50" t="s">
        <v>1422</v>
      </c>
      <c r="D721" s="242">
        <v>1217.6500000000001</v>
      </c>
      <c r="E721" s="242">
        <v>2156.6999999999998</v>
      </c>
      <c r="F721" s="52">
        <f t="shared" si="188"/>
        <v>177.11986202931874</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11168.65</v>
      </c>
      <c r="E723" s="242">
        <v>8286.98</v>
      </c>
      <c r="F723" s="52">
        <f t="shared" si="188"/>
        <v>74.198582639799795</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2635.42</v>
      </c>
      <c r="E725" s="242">
        <v>1783.4</v>
      </c>
      <c r="F725" s="52">
        <f t="shared" ref="F725:F979" si="190">IF(D725&lt;&gt;0,IF(E725/D725&gt;=100,"&gt;&gt;100",E725/D725*100),"-")</f>
        <v>67.670428242936609</v>
      </c>
    </row>
    <row r="726" spans="1:6" ht="12.75" customHeight="1" x14ac:dyDescent="0.2">
      <c r="A726" s="53" t="s">
        <v>1432</v>
      </c>
      <c r="B726" s="85" t="s">
        <v>1433</v>
      </c>
      <c r="C726" s="50" t="s">
        <v>1432</v>
      </c>
      <c r="D726" s="242">
        <v>4412.08</v>
      </c>
      <c r="E726" s="242">
        <v>7058.7</v>
      </c>
      <c r="F726" s="52">
        <f t="shared" si="190"/>
        <v>159.9857663505648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0"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5" workbookViewId="0">
      <selection activeCell="E264" sqref="E2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59526.36</v>
      </c>
      <c r="E6" s="229">
        <f t="shared" si="0"/>
        <v>67653.58</v>
      </c>
      <c r="F6" s="230">
        <f t="shared" ref="F6:F260" si="1">IF(D6&gt;0,IF(E6/D6&gt;=100,"&gt;&gt;100",E6/D6*100),"-")</f>
        <v>113.65314459006062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10085.950000000004</v>
      </c>
      <c r="E7" s="104">
        <f t="shared" si="2"/>
        <v>9871.610000000006</v>
      </c>
      <c r="F7" s="93">
        <f t="shared" si="1"/>
        <v>97.874865530763117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10085.950000000004</v>
      </c>
      <c r="E12" s="104">
        <f t="shared" si="3"/>
        <v>9871.610000000006</v>
      </c>
      <c r="F12" s="93">
        <f t="shared" si="1"/>
        <v>97.874865530763117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1469.43</v>
      </c>
      <c r="E13" s="104">
        <f t="shared" si="4"/>
        <v>1444.9</v>
      </c>
      <c r="F13" s="93">
        <f t="shared" si="1"/>
        <v>98.330645216172258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1962.49</v>
      </c>
      <c r="E14" s="247">
        <v>1962.49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493.06</v>
      </c>
      <c r="E18" s="247">
        <v>517.59</v>
      </c>
      <c r="F18" s="93">
        <f t="shared" si="1"/>
        <v>104.9750537459944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8616.5200000000041</v>
      </c>
      <c r="E19" s="104">
        <f t="shared" si="5"/>
        <v>8426.7100000000064</v>
      </c>
      <c r="F19" s="93">
        <f t="shared" si="1"/>
        <v>97.797138519959361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52346.73</v>
      </c>
      <c r="E26" s="247">
        <v>55069.48</v>
      </c>
      <c r="F26" s="93">
        <f t="shared" si="1"/>
        <v>105.20137552049573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43730.21</v>
      </c>
      <c r="E28" s="247">
        <v>46642.77</v>
      </c>
      <c r="F28" s="93">
        <f t="shared" si="1"/>
        <v>106.66029273584554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2693.28</v>
      </c>
      <c r="E54" s="247">
        <v>5015.29</v>
      </c>
      <c r="F54" s="93">
        <f t="shared" si="1"/>
        <v>186.21494980098615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2693.28</v>
      </c>
      <c r="E55" s="247">
        <v>5015.29</v>
      </c>
      <c r="F55" s="93">
        <f t="shared" si="1"/>
        <v>186.21494980098615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49440.409999999996</v>
      </c>
      <c r="E68" s="104">
        <f t="shared" si="13"/>
        <v>57781.969999999994</v>
      </c>
      <c r="F68" s="93">
        <f t="shared" si="1"/>
        <v>116.87194746160074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3471.9300000000003</v>
      </c>
      <c r="E69" s="104">
        <f t="shared" si="14"/>
        <v>3500.98</v>
      </c>
      <c r="F69" s="93">
        <f t="shared" si="1"/>
        <v>100.83671041754873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3463.63</v>
      </c>
      <c r="E70" s="104">
        <f t="shared" si="15"/>
        <v>3492.68</v>
      </c>
      <c r="F70" s="93">
        <f t="shared" si="1"/>
        <v>100.83871545170817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3463.63</v>
      </c>
      <c r="E72" s="247">
        <v>3492.68</v>
      </c>
      <c r="F72" s="93">
        <f t="shared" si="1"/>
        <v>100.83871545170817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8.3000000000000007</v>
      </c>
      <c r="E76" s="247">
        <v>8.3000000000000007</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1115.49</v>
      </c>
      <c r="E78" s="104">
        <f>E79+SUM(E82:E84)-E85+E86</f>
        <v>1593.72</v>
      </c>
      <c r="F78" s="93">
        <f t="shared" si="1"/>
        <v>142.87174246295351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1115.49</v>
      </c>
      <c r="E86" s="247">
        <v>1593.72</v>
      </c>
      <c r="F86" s="93">
        <f t="shared" si="1"/>
        <v>142.87174246295351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44852.99</v>
      </c>
      <c r="E146" s="104">
        <f t="shared" si="26"/>
        <v>52687.27</v>
      </c>
      <c r="F146" s="93">
        <f t="shared" si="1"/>
        <v>117.4665724626162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1932.54</v>
      </c>
      <c r="E147" s="247">
        <v>1932.54</v>
      </c>
      <c r="F147" s="93">
        <f t="shared" si="1"/>
        <v>100</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5023.3900000000003</v>
      </c>
      <c r="E159" s="247">
        <v>2491.84</v>
      </c>
      <c r="F159" s="93">
        <f t="shared" si="1"/>
        <v>49.604748984251671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1520.75</v>
      </c>
      <c r="E160" s="247">
        <v>1387.22</v>
      </c>
      <c r="F160" s="93">
        <f t="shared" si="1"/>
        <v>91.219464080223574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36376.31</v>
      </c>
      <c r="E161" s="247">
        <v>46875.67</v>
      </c>
      <c r="F161" s="93">
        <f t="shared" si="1"/>
        <v>128.86318046003018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59526.359999999993</v>
      </c>
      <c r="E175" s="104">
        <f t="shared" si="30"/>
        <v>67653.58</v>
      </c>
      <c r="F175" s="93">
        <f t="shared" si="1"/>
        <v>113.65314459006062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37443.78</v>
      </c>
      <c r="E176" s="104">
        <f t="shared" si="31"/>
        <v>35091.800000000003</v>
      </c>
      <c r="F176" s="93">
        <f t="shared" si="1"/>
        <v>93.718636312893636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35451.89</v>
      </c>
      <c r="E177" s="104">
        <f t="shared" si="32"/>
        <v>34401.97</v>
      </c>
      <c r="F177" s="93">
        <f t="shared" si="1"/>
        <v>97.03846536813694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20963.400000000001</v>
      </c>
      <c r="E178" s="247">
        <v>27092.17</v>
      </c>
      <c r="F178" s="93">
        <f t="shared" si="1"/>
        <v>129.23557247393074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12085.99</v>
      </c>
      <c r="E179" s="247">
        <v>7034.86</v>
      </c>
      <c r="F179" s="93">
        <f t="shared" si="1"/>
        <v>58.206733581609782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2402.5</v>
      </c>
      <c r="E188" s="247">
        <v>274.94</v>
      </c>
      <c r="F188" s="93">
        <f t="shared" si="1"/>
        <v>11.443912591050989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1991.89</v>
      </c>
      <c r="E189" s="247">
        <v>689.83</v>
      </c>
      <c r="F189" s="93">
        <f t="shared" si="1"/>
        <v>34.631932486231669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22082.579999999994</v>
      </c>
      <c r="E237" s="104">
        <f t="shared" si="41"/>
        <v>32561.78</v>
      </c>
      <c r="F237" s="93">
        <f t="shared" si="1"/>
        <v>147.45459996069303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10351.379999999999</v>
      </c>
      <c r="E238" s="104">
        <f t="shared" si="42"/>
        <v>10137.040000000001</v>
      </c>
      <c r="F238" s="93">
        <f t="shared" si="1"/>
        <v>97.929358211175725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10351.379999999999</v>
      </c>
      <c r="E239" s="104">
        <f t="shared" si="43"/>
        <v>10137.040000000001</v>
      </c>
      <c r="F239" s="93">
        <f t="shared" si="1"/>
        <v>97.929358211175725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10351.379999999999</v>
      </c>
      <c r="E240" s="247">
        <v>10137.040000000001</v>
      </c>
      <c r="F240" s="93">
        <f t="shared" si="1"/>
        <v>97.929358211175725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-30057.360000000001</v>
      </c>
      <c r="E245" s="104">
        <f t="shared" si="45"/>
        <v>-27780.43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30057.360000000001</v>
      </c>
      <c r="E250" s="104">
        <f t="shared" si="47"/>
        <v>27780.43</v>
      </c>
      <c r="F250" s="93">
        <f t="shared" si="1"/>
        <v>92.424717273905628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30057.360000000001</v>
      </c>
      <c r="E251" s="247">
        <v>27780.43</v>
      </c>
      <c r="F251" s="93">
        <f t="shared" si="1"/>
        <v>92.424717273905628</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41788.559999999998</v>
      </c>
      <c r="E255" s="247">
        <v>50205.17</v>
      </c>
      <c r="F255" s="93">
        <f t="shared" si="1"/>
        <v>120.14094288006096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6544.14</v>
      </c>
      <c r="E264" s="247">
        <v>5811.6</v>
      </c>
      <c r="F264" s="93">
        <f t="shared" si="50"/>
        <v>88.806168572188255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38308.85</v>
      </c>
      <c r="E265" s="247">
        <v>46875.67</v>
      </c>
      <c r="F265" s="93">
        <f t="shared" si="50"/>
        <v>122.3625089241781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864.2</v>
      </c>
      <c r="E268" s="247">
        <v>1378.29</v>
      </c>
      <c r="F268" s="93">
        <f t="shared" si="50"/>
        <v>159.48738717889375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251.29</v>
      </c>
      <c r="E269" s="247">
        <v>215.43</v>
      </c>
      <c r="F269" s="93">
        <f t="shared" si="50"/>
        <v>85.729635082971868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35451.89</v>
      </c>
      <c r="E288" s="247">
        <v>34401.97</v>
      </c>
      <c r="F288" s="93">
        <f t="shared" si="50"/>
        <v>97.03846536813694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1991.89</v>
      </c>
      <c r="E289" s="247">
        <v>689.83</v>
      </c>
      <c r="F289" s="93">
        <f t="shared" si="50"/>
        <v>34.631932486231669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2114.98</v>
      </c>
      <c r="E301" s="247"/>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9"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398781.57</v>
      </c>
      <c r="E114" s="81">
        <f t="shared" si="22"/>
        <v>471193.56</v>
      </c>
      <c r="F114" s="63">
        <f t="shared" si="1"/>
        <v>118.15830907130437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398781.57</v>
      </c>
      <c r="E115" s="81">
        <f t="shared" si="23"/>
        <v>471193.56</v>
      </c>
      <c r="F115" s="63">
        <f t="shared" si="1"/>
        <v>118.15830907130437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398781.57</v>
      </c>
      <c r="E116" s="249">
        <v>471193.56</v>
      </c>
      <c r="F116" s="63">
        <f t="shared" si="1"/>
        <v>118.15830907130437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398781.57</v>
      </c>
      <c r="E141" s="106">
        <f t="shared" si="28"/>
        <v>471193.56</v>
      </c>
      <c r="F141" s="82">
        <f t="shared" si="1"/>
        <v>118.15830907130437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8"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7"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0" workbookViewId="0">
      <selection activeCell="D32" sqref="D3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37443.78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478086.58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478086.58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334891.15999999997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131633.1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4344.1099999999997</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7218.21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480438.56000000006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480438.56000000006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328762.39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136684.25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4344.09</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10647.83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35091.79999999993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35091.799999999996</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35091.799999999996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27092.17</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27092.17</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7034.86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7034.86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964.77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964.77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6"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36330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5" priority="3" operator="equal">
      <formula>"Pogreška"</formula>
    </cfRule>
  </conditionalFormatting>
  <conditionalFormatting sqref="B5:B13 B21:B276 B278:B311 B313:B314 B316 B318">
    <cfRule type="cellIs" dxfId="4" priority="2" operator="equal">
      <formula>"Provjera"</formula>
    </cfRule>
  </conditionalFormatting>
  <conditionalFormatting sqref="B15:B19">
    <cfRule type="cellIs" dxfId="3" priority="4" operator="equal">
      <formula>"Provjera"</formula>
    </cfRule>
  </conditionalFormatting>
  <conditionalFormatting sqref="B318">
    <cfRule type="cellIs" dxfId="2"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Laura Sissot</cp:lastModifiedBy>
  <cp:lastPrinted>2024-09-24T08:26:57Z</cp:lastPrinted>
  <dcterms:created xsi:type="dcterms:W3CDTF">2022-04-01T05:14:30Z</dcterms:created>
  <dcterms:modified xsi:type="dcterms:W3CDTF">2025-01-30T13:02:00Z</dcterms:modified>
</cp:coreProperties>
</file>